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43AC80BD-C18B-49D8-B9E7-ABC5FDAA853F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calcChain.xml><?xml version="1.0" encoding="utf-8"?>
<calcChain xmlns="http://schemas.openxmlformats.org/spreadsheetml/2006/main">
  <c r="H53" i="15" l="1"/>
  <c r="G53" i="15"/>
  <c r="I53" i="15" s="1"/>
  <c r="C53" i="15"/>
  <c r="B53" i="15"/>
  <c r="D53" i="15" s="1"/>
  <c r="I52" i="15"/>
  <c r="D52" i="15"/>
  <c r="I51" i="15"/>
  <c r="D51" i="15"/>
  <c r="I50" i="15"/>
  <c r="D50" i="15"/>
  <c r="I49" i="15"/>
  <c r="D49" i="15"/>
  <c r="I48" i="15"/>
  <c r="D48" i="15"/>
  <c r="H47" i="15"/>
  <c r="G47" i="15"/>
  <c r="I47" i="15" s="1"/>
  <c r="C47" i="15"/>
  <c r="B47" i="15"/>
  <c r="D47" i="15" s="1"/>
  <c r="N46" i="15"/>
  <c r="I46" i="15"/>
  <c r="D46" i="15"/>
  <c r="I45" i="15"/>
  <c r="D45" i="15"/>
  <c r="I44" i="15"/>
  <c r="D44" i="15"/>
  <c r="I43" i="15"/>
  <c r="D43" i="15"/>
  <c r="I42" i="15"/>
  <c r="D42" i="15"/>
  <c r="H41" i="15"/>
  <c r="G41" i="15"/>
  <c r="I41" i="15" s="1"/>
  <c r="D41" i="15"/>
  <c r="C41" i="15"/>
  <c r="B41" i="15"/>
  <c r="I40" i="15"/>
  <c r="D40" i="15"/>
  <c r="I39" i="15"/>
  <c r="D39" i="15"/>
  <c r="I38" i="15"/>
  <c r="D38" i="15"/>
  <c r="I37" i="15"/>
  <c r="D37" i="15"/>
  <c r="I36" i="15"/>
  <c r="D36" i="15"/>
  <c r="I35" i="15"/>
  <c r="H35" i="15"/>
  <c r="G35" i="15"/>
  <c r="C35" i="15"/>
  <c r="B35" i="15"/>
  <c r="D35" i="15" s="1"/>
  <c r="I34" i="15"/>
  <c r="D34" i="15"/>
  <c r="N33" i="15"/>
  <c r="M33" i="15"/>
  <c r="L33" i="15"/>
  <c r="I33" i="15"/>
  <c r="D33" i="15"/>
  <c r="N32" i="15"/>
  <c r="I32" i="15"/>
  <c r="D32" i="15"/>
  <c r="N31" i="15"/>
  <c r="I31" i="15"/>
  <c r="D31" i="15"/>
  <c r="N30" i="15"/>
  <c r="I30" i="15"/>
  <c r="D30" i="15"/>
  <c r="N29" i="15"/>
  <c r="H29" i="15"/>
  <c r="I29" i="15" s="1"/>
  <c r="G29" i="15"/>
  <c r="C29" i="15"/>
  <c r="B29" i="15"/>
  <c r="D29" i="15" s="1"/>
  <c r="N28" i="15"/>
  <c r="I28" i="15"/>
  <c r="D28" i="15"/>
  <c r="N27" i="15"/>
  <c r="I27" i="15"/>
  <c r="D27" i="15"/>
  <c r="N26" i="15"/>
  <c r="I26" i="15"/>
  <c r="D26" i="15"/>
  <c r="N25" i="15"/>
  <c r="I25" i="15"/>
  <c r="D25" i="15"/>
  <c r="N24" i="15"/>
  <c r="I24" i="15"/>
  <c r="D24" i="15"/>
  <c r="M23" i="15"/>
  <c r="L23" i="15"/>
  <c r="N23" i="15" s="1"/>
  <c r="H23" i="15"/>
  <c r="I23" i="15" s="1"/>
  <c r="G23" i="15"/>
  <c r="C23" i="15"/>
  <c r="B23" i="15"/>
  <c r="D23" i="15" s="1"/>
  <c r="N22" i="15"/>
  <c r="I22" i="15"/>
  <c r="D22" i="15"/>
  <c r="N21" i="15"/>
  <c r="I21" i="15"/>
  <c r="D21" i="15"/>
  <c r="N20" i="15"/>
  <c r="I20" i="15"/>
  <c r="D20" i="15"/>
  <c r="N19" i="15"/>
  <c r="I19" i="15"/>
  <c r="D19" i="15"/>
  <c r="N18" i="15"/>
  <c r="I18" i="15"/>
  <c r="D18" i="15"/>
  <c r="M17" i="15"/>
  <c r="L17" i="15"/>
  <c r="N17" i="15" s="1"/>
  <c r="H17" i="15"/>
  <c r="I17" i="15" s="1"/>
  <c r="G17" i="15"/>
  <c r="C17" i="15"/>
  <c r="B17" i="15"/>
  <c r="D17" i="15" s="1"/>
  <c r="N16" i="15"/>
  <c r="I16" i="15"/>
  <c r="D16" i="15"/>
  <c r="N15" i="15"/>
  <c r="I15" i="15"/>
  <c r="D15" i="15"/>
  <c r="N14" i="15"/>
  <c r="I14" i="15"/>
  <c r="D14" i="15"/>
  <c r="N13" i="15"/>
  <c r="I13" i="15"/>
  <c r="D13" i="15"/>
  <c r="N12" i="15"/>
  <c r="I12" i="15"/>
  <c r="D12" i="15"/>
  <c r="M11" i="15"/>
  <c r="L11" i="15"/>
  <c r="N11" i="15" s="1"/>
  <c r="H11" i="15"/>
  <c r="I11" i="15" s="1"/>
  <c r="G11" i="15"/>
  <c r="C11" i="15"/>
  <c r="M36" i="15" s="1"/>
  <c r="M44" i="15" s="1"/>
  <c r="B11" i="15"/>
  <c r="D11" i="15" s="1"/>
  <c r="N10" i="15"/>
  <c r="I10" i="15"/>
  <c r="D10" i="15"/>
  <c r="N9" i="15"/>
  <c r="I9" i="15"/>
  <c r="D9" i="15"/>
  <c r="N8" i="15"/>
  <c r="I8" i="15"/>
  <c r="D8" i="15"/>
  <c r="N7" i="15"/>
  <c r="I7" i="15"/>
  <c r="D7" i="15"/>
  <c r="N6" i="15"/>
  <c r="I6" i="15"/>
  <c r="D6" i="15"/>
  <c r="N36" i="15" l="1"/>
  <c r="N44" i="15" s="1"/>
  <c r="L36" i="15"/>
  <c r="L44" i="15" s="1"/>
</calcChain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<sst xmlns="http://schemas.openxmlformats.org/spreadsheetml/2006/main" count="47" uniqueCount="39">
  <si>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</si>
  <si>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</si>
  <si>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</si>
  <si>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</si>
  <si>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</si>
  <si>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</si>
  <si>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</si>
  <si>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</si>
  <si>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</si>
  <si>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</si>
  <si>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</si>
  <si>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</si>
  <si>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</si>
  <si>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</si>
  <si>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</si>
  <si>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</si>
  <si>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</si>
  <si>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</si>
  <si>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</si>
  <si>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</si>
  <si>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</si>
  <si>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</si>
  <si>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</si>
  <si>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</si>
  <si>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</si>
  <si>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</si>
  <si>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</si>
  <si>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</si>
  <si>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</si>
  <si>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</si>
  <si>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</si>
  <si>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</si>
  <si>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</si>
  <si>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</si>
  <si>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</si>
  <si>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令和３年１月１日現在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</si>
  <si>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</si>
  <si>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</si>
  <si>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外国人住民</t>
    <rPh sb="0" eb="2">
      <t>ガイコク</t>
    </rPh>
    <rPh sb="2" eb="3">
      <t>ジン</t>
    </rPh>
    <rPh sb="3" eb="5">
      <t>ジュウミン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</si>
</sst>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/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35</v>
      </c>
      <c r="C3" s="4"/>
      <c r="F3" s="32"/>
    </row>
    <row r="4" spans="1:14" x14ac:dyDescent="0.15">
      <c r="N4" s="43" t="s">
        <v>36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554</v>
      </c>
      <c r="C6" s="23">
        <v>536</v>
      </c>
      <c r="D6" s="22">
        <f>SUM(B6:C6)</f>
        <v>1090</v>
      </c>
      <c r="F6" s="26">
        <v>40</v>
      </c>
      <c r="G6" s="23">
        <v>1144</v>
      </c>
      <c r="H6" s="23">
        <v>1127</v>
      </c>
      <c r="I6" s="27">
        <f t="shared" ref="I6:I53" si="0">SUM(G6:H6)</f>
        <v>2271</v>
      </c>
      <c r="K6" s="26">
        <v>80</v>
      </c>
      <c r="L6" s="36">
        <v>469</v>
      </c>
      <c r="M6" s="36">
        <v>632</v>
      </c>
      <c r="N6" s="27">
        <f t="shared" ref="N6:N33" si="1">SUM(L6:M6)</f>
        <v>1101</v>
      </c>
    </row>
    <row r="7" spans="1:14" ht="13.5" x14ac:dyDescent="0.15">
      <c r="A7" s="6">
        <v>1</v>
      </c>
      <c r="B7" s="24">
        <v>533</v>
      </c>
      <c r="C7" s="24">
        <v>531</v>
      </c>
      <c r="D7" s="7">
        <f>SUM(B7:C7)</f>
        <v>1064</v>
      </c>
      <c r="F7" s="8">
        <v>41</v>
      </c>
      <c r="G7" s="24">
        <v>1141</v>
      </c>
      <c r="H7" s="24">
        <v>1148</v>
      </c>
      <c r="I7" s="28">
        <f t="shared" si="0"/>
        <v>2289</v>
      </c>
      <c r="K7" s="8">
        <v>81</v>
      </c>
      <c r="L7" s="36">
        <v>355</v>
      </c>
      <c r="M7" s="36">
        <v>551</v>
      </c>
      <c r="N7" s="28">
        <f t="shared" si="1"/>
        <v>906</v>
      </c>
    </row>
    <row r="8" spans="1:14" ht="13.5" x14ac:dyDescent="0.15">
      <c r="A8" s="6">
        <v>2</v>
      </c>
      <c r="B8" s="24">
        <v>599</v>
      </c>
      <c r="C8" s="24">
        <v>565</v>
      </c>
      <c r="D8" s="7">
        <f>SUM(B8:C8)</f>
        <v>1164</v>
      </c>
      <c r="F8" s="8">
        <v>42</v>
      </c>
      <c r="G8" s="24">
        <v>1179</v>
      </c>
      <c r="H8" s="24">
        <v>1207</v>
      </c>
      <c r="I8" s="28">
        <f t="shared" si="0"/>
        <v>2386</v>
      </c>
      <c r="K8" s="8">
        <v>82</v>
      </c>
      <c r="L8" s="36">
        <v>389</v>
      </c>
      <c r="M8" s="36">
        <v>542</v>
      </c>
      <c r="N8" s="28">
        <f t="shared" si="1"/>
        <v>931</v>
      </c>
    </row>
    <row r="9" spans="1:14" ht="13.5" x14ac:dyDescent="0.15">
      <c r="A9" s="6">
        <v>3</v>
      </c>
      <c r="B9" s="24">
        <v>613</v>
      </c>
      <c r="C9" s="24">
        <v>580</v>
      </c>
      <c r="D9" s="7">
        <f>SUM(B9:C9)</f>
        <v>1193</v>
      </c>
      <c r="F9" s="8">
        <v>43</v>
      </c>
      <c r="G9" s="24">
        <v>1076</v>
      </c>
      <c r="H9" s="24">
        <v>1172</v>
      </c>
      <c r="I9" s="28">
        <f t="shared" si="0"/>
        <v>2248</v>
      </c>
      <c r="K9" s="8">
        <v>83</v>
      </c>
      <c r="L9" s="36">
        <v>362</v>
      </c>
      <c r="M9" s="36">
        <v>638</v>
      </c>
      <c r="N9" s="28">
        <f t="shared" si="1"/>
        <v>1000</v>
      </c>
    </row>
    <row r="10" spans="1:14" ht="13.5" x14ac:dyDescent="0.15">
      <c r="A10" s="6">
        <v>4</v>
      </c>
      <c r="B10" s="24">
        <v>657</v>
      </c>
      <c r="C10" s="24">
        <v>611</v>
      </c>
      <c r="D10" s="7">
        <f>SUM(B10:C10)</f>
        <v>1268</v>
      </c>
      <c r="F10" s="8">
        <v>44</v>
      </c>
      <c r="G10" s="24">
        <v>1169</v>
      </c>
      <c r="H10" s="24">
        <v>1223</v>
      </c>
      <c r="I10" s="28">
        <f t="shared" si="0"/>
        <v>2392</v>
      </c>
      <c r="K10" s="8">
        <v>84</v>
      </c>
      <c r="L10" s="36">
        <v>324</v>
      </c>
      <c r="M10" s="36">
        <v>531</v>
      </c>
      <c r="N10" s="28">
        <f t="shared" si="1"/>
        <v>855</v>
      </c>
    </row>
    <row r="11" spans="1:14" x14ac:dyDescent="0.15">
      <c r="A11" s="9" t="s">
        <v>2</v>
      </c>
      <c r="B11" s="10">
        <f>SUM(B6:B10)</f>
        <v>2956</v>
      </c>
      <c r="C11" s="10">
        <f>SUM(C6:C10)</f>
        <v>2823</v>
      </c>
      <c r="D11" s="11">
        <f t="shared" ref="D11:D53" si="2">SUM(B11:C11)</f>
        <v>5779</v>
      </c>
      <c r="F11" s="12" t="s">
        <v>10</v>
      </c>
      <c r="G11" s="10">
        <f>SUM(G6:G10)</f>
        <v>5709</v>
      </c>
      <c r="H11" s="10">
        <f>SUM(H6:H10)</f>
        <v>5877</v>
      </c>
      <c r="I11" s="11">
        <f t="shared" si="0"/>
        <v>11586</v>
      </c>
      <c r="K11" s="12" t="s">
        <v>18</v>
      </c>
      <c r="L11" s="10">
        <f>SUM(L6:L10)</f>
        <v>1899</v>
      </c>
      <c r="M11" s="10">
        <f>SUM(M6:M10)</f>
        <v>2894</v>
      </c>
      <c r="N11" s="11">
        <f t="shared" si="1"/>
        <v>4793</v>
      </c>
    </row>
    <row r="12" spans="1:14" x14ac:dyDescent="0.15">
      <c r="A12" s="6">
        <v>5</v>
      </c>
      <c r="B12" s="24">
        <v>657</v>
      </c>
      <c r="C12" s="24">
        <v>632</v>
      </c>
      <c r="D12" s="7">
        <f t="shared" si="2"/>
        <v>1289</v>
      </c>
      <c r="F12" s="8">
        <v>45</v>
      </c>
      <c r="G12" s="24">
        <v>1153</v>
      </c>
      <c r="H12" s="24">
        <v>1212</v>
      </c>
      <c r="I12" s="28">
        <f t="shared" si="0"/>
        <v>2365</v>
      </c>
      <c r="K12" s="8">
        <v>85</v>
      </c>
      <c r="L12" s="24">
        <v>366</v>
      </c>
      <c r="M12" s="24">
        <v>589</v>
      </c>
      <c r="N12" s="28">
        <f t="shared" si="1"/>
        <v>955</v>
      </c>
    </row>
    <row r="13" spans="1:14" x14ac:dyDescent="0.15">
      <c r="A13" s="6">
        <v>6</v>
      </c>
      <c r="B13" s="24">
        <v>633</v>
      </c>
      <c r="C13" s="24">
        <v>629</v>
      </c>
      <c r="D13" s="7">
        <f t="shared" si="2"/>
        <v>1262</v>
      </c>
      <c r="F13" s="8">
        <v>46</v>
      </c>
      <c r="G13" s="24">
        <v>1233</v>
      </c>
      <c r="H13" s="24">
        <v>1266</v>
      </c>
      <c r="I13" s="28">
        <f t="shared" si="0"/>
        <v>2499</v>
      </c>
      <c r="K13" s="8">
        <v>86</v>
      </c>
      <c r="L13" s="24">
        <v>322</v>
      </c>
      <c r="M13" s="24">
        <v>523</v>
      </c>
      <c r="N13" s="28">
        <f t="shared" si="1"/>
        <v>845</v>
      </c>
    </row>
    <row r="14" spans="1:14" x14ac:dyDescent="0.15">
      <c r="A14" s="6">
        <v>7</v>
      </c>
      <c r="B14" s="24">
        <v>642</v>
      </c>
      <c r="C14" s="24">
        <v>605</v>
      </c>
      <c r="D14" s="7">
        <f t="shared" si="2"/>
        <v>1247</v>
      </c>
      <c r="F14" s="8">
        <v>47</v>
      </c>
      <c r="G14" s="24">
        <v>1230</v>
      </c>
      <c r="H14" s="24">
        <v>1289</v>
      </c>
      <c r="I14" s="28">
        <f t="shared" si="0"/>
        <v>2519</v>
      </c>
      <c r="K14" s="8">
        <v>87</v>
      </c>
      <c r="L14" s="24">
        <v>248</v>
      </c>
      <c r="M14" s="24">
        <v>510</v>
      </c>
      <c r="N14" s="28">
        <f t="shared" si="1"/>
        <v>758</v>
      </c>
    </row>
    <row r="15" spans="1:14" x14ac:dyDescent="0.15">
      <c r="A15" s="6">
        <v>8</v>
      </c>
      <c r="B15" s="24">
        <v>604</v>
      </c>
      <c r="C15" s="24">
        <v>568</v>
      </c>
      <c r="D15" s="7">
        <f t="shared" si="2"/>
        <v>1172</v>
      </c>
      <c r="F15" s="8">
        <v>48</v>
      </c>
      <c r="G15" s="24">
        <v>1218</v>
      </c>
      <c r="H15" s="24">
        <v>1261</v>
      </c>
      <c r="I15" s="28">
        <f t="shared" si="0"/>
        <v>2479</v>
      </c>
      <c r="K15" s="8">
        <v>88</v>
      </c>
      <c r="L15" s="24">
        <v>256</v>
      </c>
      <c r="M15" s="24">
        <v>467</v>
      </c>
      <c r="N15" s="28">
        <f t="shared" si="1"/>
        <v>723</v>
      </c>
    </row>
    <row r="16" spans="1:14" x14ac:dyDescent="0.15">
      <c r="A16" s="6">
        <v>9</v>
      </c>
      <c r="B16" s="24">
        <v>636</v>
      </c>
      <c r="C16" s="24">
        <v>563</v>
      </c>
      <c r="D16" s="7">
        <f t="shared" si="2"/>
        <v>1199</v>
      </c>
      <c r="F16" s="8">
        <v>49</v>
      </c>
      <c r="G16" s="24">
        <v>1185</v>
      </c>
      <c r="H16" s="24">
        <v>1308</v>
      </c>
      <c r="I16" s="28">
        <f t="shared" si="0"/>
        <v>2493</v>
      </c>
      <c r="K16" s="8">
        <v>89</v>
      </c>
      <c r="L16" s="24">
        <v>214</v>
      </c>
      <c r="M16" s="24">
        <v>432</v>
      </c>
      <c r="N16" s="28">
        <f t="shared" si="1"/>
        <v>646</v>
      </c>
    </row>
    <row r="17" spans="1:14" x14ac:dyDescent="0.15">
      <c r="A17" s="9" t="s">
        <v>3</v>
      </c>
      <c r="B17" s="10">
        <f>SUM(B12:B16)</f>
        <v>3172</v>
      </c>
      <c r="C17" s="10">
        <f>SUM(C12:C16)</f>
        <v>2997</v>
      </c>
      <c r="D17" s="11">
        <f t="shared" si="2"/>
        <v>6169</v>
      </c>
      <c r="F17" s="12" t="s">
        <v>11</v>
      </c>
      <c r="G17" s="10">
        <f>SUM(G12:G16)</f>
        <v>6019</v>
      </c>
      <c r="H17" s="10">
        <f>SUM(H12:H16)</f>
        <v>6336</v>
      </c>
      <c r="I17" s="11">
        <f t="shared" si="0"/>
        <v>12355</v>
      </c>
      <c r="K17" s="12" t="s">
        <v>19</v>
      </c>
      <c r="L17" s="10">
        <f>SUM(L12:L16)</f>
        <v>1406</v>
      </c>
      <c r="M17" s="10">
        <f>SUM(M12:M16)</f>
        <v>2521</v>
      </c>
      <c r="N17" s="11">
        <f t="shared" si="1"/>
        <v>3927</v>
      </c>
    </row>
    <row r="18" spans="1:14" x14ac:dyDescent="0.15">
      <c r="A18" s="6">
        <v>10</v>
      </c>
      <c r="B18" s="24">
        <v>612</v>
      </c>
      <c r="C18" s="24">
        <v>563</v>
      </c>
      <c r="D18" s="7">
        <f t="shared" si="2"/>
        <v>1175</v>
      </c>
      <c r="F18" s="8">
        <v>50</v>
      </c>
      <c r="G18" s="24">
        <v>1126</v>
      </c>
      <c r="H18" s="24">
        <v>1181</v>
      </c>
      <c r="I18" s="28">
        <f t="shared" si="0"/>
        <v>2307</v>
      </c>
      <c r="K18" s="8">
        <v>90</v>
      </c>
      <c r="L18" s="24">
        <v>145</v>
      </c>
      <c r="M18" s="24">
        <v>370</v>
      </c>
      <c r="N18" s="28">
        <f t="shared" si="1"/>
        <v>515</v>
      </c>
    </row>
    <row r="19" spans="1:14" x14ac:dyDescent="0.15">
      <c r="A19" s="6">
        <v>11</v>
      </c>
      <c r="B19" s="24">
        <v>539</v>
      </c>
      <c r="C19" s="24">
        <v>549</v>
      </c>
      <c r="D19" s="7">
        <f t="shared" si="2"/>
        <v>1088</v>
      </c>
      <c r="F19" s="8">
        <v>51</v>
      </c>
      <c r="G19" s="24">
        <v>1112</v>
      </c>
      <c r="H19" s="24">
        <v>1166</v>
      </c>
      <c r="I19" s="28">
        <f t="shared" si="0"/>
        <v>2278</v>
      </c>
      <c r="K19" s="8">
        <v>91</v>
      </c>
      <c r="L19" s="24">
        <v>139</v>
      </c>
      <c r="M19" s="24">
        <v>327</v>
      </c>
      <c r="N19" s="28">
        <f t="shared" si="1"/>
        <v>466</v>
      </c>
    </row>
    <row r="20" spans="1:14" x14ac:dyDescent="0.15">
      <c r="A20" s="6">
        <v>12</v>
      </c>
      <c r="B20" s="24">
        <v>623</v>
      </c>
      <c r="C20" s="24">
        <v>540</v>
      </c>
      <c r="D20" s="7">
        <f t="shared" si="2"/>
        <v>1163</v>
      </c>
      <c r="F20" s="8">
        <v>52</v>
      </c>
      <c r="G20" s="24">
        <v>1170</v>
      </c>
      <c r="H20" s="24">
        <v>1156</v>
      </c>
      <c r="I20" s="28">
        <f t="shared" si="0"/>
        <v>2326</v>
      </c>
      <c r="K20" s="8">
        <v>92</v>
      </c>
      <c r="L20" s="24">
        <v>103</v>
      </c>
      <c r="M20" s="24">
        <v>279</v>
      </c>
      <c r="N20" s="28">
        <f t="shared" si="1"/>
        <v>382</v>
      </c>
    </row>
    <row r="21" spans="1:14" x14ac:dyDescent="0.15">
      <c r="A21" s="6">
        <v>13</v>
      </c>
      <c r="B21" s="24">
        <v>568</v>
      </c>
      <c r="C21" s="24">
        <v>556</v>
      </c>
      <c r="D21" s="7">
        <f t="shared" si="2"/>
        <v>1124</v>
      </c>
      <c r="F21" s="8">
        <v>53</v>
      </c>
      <c r="G21" s="24">
        <v>1185</v>
      </c>
      <c r="H21" s="24">
        <v>1224</v>
      </c>
      <c r="I21" s="28">
        <f t="shared" si="0"/>
        <v>2409</v>
      </c>
      <c r="K21" s="8">
        <v>93</v>
      </c>
      <c r="L21" s="24">
        <v>76</v>
      </c>
      <c r="M21" s="24">
        <v>254</v>
      </c>
      <c r="N21" s="28">
        <f t="shared" si="1"/>
        <v>330</v>
      </c>
    </row>
    <row r="22" spans="1:14" x14ac:dyDescent="0.15">
      <c r="A22" s="6">
        <v>14</v>
      </c>
      <c r="B22" s="24">
        <v>576</v>
      </c>
      <c r="C22" s="24">
        <v>532</v>
      </c>
      <c r="D22" s="7">
        <f t="shared" si="2"/>
        <v>1108</v>
      </c>
      <c r="F22" s="8">
        <v>54</v>
      </c>
      <c r="G22" s="24">
        <v>782</v>
      </c>
      <c r="H22" s="24">
        <v>858</v>
      </c>
      <c r="I22" s="28">
        <f t="shared" si="0"/>
        <v>1640</v>
      </c>
      <c r="K22" s="8">
        <v>94</v>
      </c>
      <c r="L22" s="24">
        <v>58</v>
      </c>
      <c r="M22" s="24">
        <v>177</v>
      </c>
      <c r="N22" s="28">
        <f t="shared" si="1"/>
        <v>235</v>
      </c>
    </row>
    <row r="23" spans="1:14" x14ac:dyDescent="0.15">
      <c r="A23" s="12" t="s">
        <v>4</v>
      </c>
      <c r="B23" s="10">
        <f>SUM(B18:B22)</f>
        <v>2918</v>
      </c>
      <c r="C23" s="10">
        <f>SUM(C18:C22)</f>
        <v>2740</v>
      </c>
      <c r="D23" s="11">
        <f t="shared" si="2"/>
        <v>5658</v>
      </c>
      <c r="F23" s="12" t="s">
        <v>12</v>
      </c>
      <c r="G23" s="10">
        <f>SUM(G18:G22)</f>
        <v>5375</v>
      </c>
      <c r="H23" s="10">
        <f>SUM(H18:H22)</f>
        <v>5585</v>
      </c>
      <c r="I23" s="11">
        <f t="shared" si="0"/>
        <v>10960</v>
      </c>
      <c r="K23" s="12" t="s">
        <v>20</v>
      </c>
      <c r="L23" s="10">
        <f>SUM(L18:L22)</f>
        <v>521</v>
      </c>
      <c r="M23" s="10">
        <f>SUM(M18:M22)</f>
        <v>1407</v>
      </c>
      <c r="N23" s="11">
        <f t="shared" si="1"/>
        <v>1928</v>
      </c>
    </row>
    <row r="24" spans="1:14" x14ac:dyDescent="0.15">
      <c r="A24" s="6">
        <v>15</v>
      </c>
      <c r="B24" s="24">
        <v>563</v>
      </c>
      <c r="C24" s="24">
        <v>486</v>
      </c>
      <c r="D24" s="7">
        <f t="shared" si="2"/>
        <v>1049</v>
      </c>
      <c r="F24" s="8">
        <v>55</v>
      </c>
      <c r="G24" s="24">
        <v>1081</v>
      </c>
      <c r="H24" s="24">
        <v>1091</v>
      </c>
      <c r="I24" s="28">
        <f t="shared" si="0"/>
        <v>2172</v>
      </c>
      <c r="K24" s="8">
        <v>95</v>
      </c>
      <c r="L24" s="24">
        <v>41</v>
      </c>
      <c r="M24" s="24">
        <v>187</v>
      </c>
      <c r="N24" s="28">
        <f t="shared" si="1"/>
        <v>228</v>
      </c>
    </row>
    <row r="25" spans="1:14" x14ac:dyDescent="0.15">
      <c r="A25" s="6">
        <v>16</v>
      </c>
      <c r="B25" s="24">
        <v>497</v>
      </c>
      <c r="C25" s="24">
        <v>548</v>
      </c>
      <c r="D25" s="7">
        <f t="shared" si="2"/>
        <v>1045</v>
      </c>
      <c r="F25" s="8">
        <v>56</v>
      </c>
      <c r="G25" s="24">
        <v>1031</v>
      </c>
      <c r="H25" s="24">
        <v>1041</v>
      </c>
      <c r="I25" s="28">
        <f t="shared" si="0"/>
        <v>2072</v>
      </c>
      <c r="K25" s="8">
        <v>96</v>
      </c>
      <c r="L25" s="24">
        <v>30</v>
      </c>
      <c r="M25" s="24">
        <v>115</v>
      </c>
      <c r="N25" s="28">
        <f t="shared" si="1"/>
        <v>145</v>
      </c>
    </row>
    <row r="26" spans="1:14" x14ac:dyDescent="0.15">
      <c r="A26" s="6">
        <v>17</v>
      </c>
      <c r="B26" s="24">
        <v>504</v>
      </c>
      <c r="C26" s="24">
        <v>516</v>
      </c>
      <c r="D26" s="7">
        <f t="shared" si="2"/>
        <v>1020</v>
      </c>
      <c r="F26" s="8">
        <v>57</v>
      </c>
      <c r="G26" s="24">
        <v>933</v>
      </c>
      <c r="H26" s="24">
        <v>952</v>
      </c>
      <c r="I26" s="28">
        <f t="shared" si="0"/>
        <v>1885</v>
      </c>
      <c r="K26" s="8">
        <v>97</v>
      </c>
      <c r="L26" s="24">
        <v>31</v>
      </c>
      <c r="M26" s="24">
        <v>99</v>
      </c>
      <c r="N26" s="28">
        <f t="shared" si="1"/>
        <v>130</v>
      </c>
    </row>
    <row r="27" spans="1:14" x14ac:dyDescent="0.15">
      <c r="A27" s="6">
        <v>18</v>
      </c>
      <c r="B27" s="24">
        <v>515</v>
      </c>
      <c r="C27" s="24">
        <v>513</v>
      </c>
      <c r="D27" s="7">
        <f t="shared" si="2"/>
        <v>1028</v>
      </c>
      <c r="F27" s="8">
        <v>58</v>
      </c>
      <c r="G27" s="24">
        <v>877</v>
      </c>
      <c r="H27" s="24">
        <v>936</v>
      </c>
      <c r="I27" s="28">
        <f t="shared" si="0"/>
        <v>1813</v>
      </c>
      <c r="K27" s="8">
        <v>98</v>
      </c>
      <c r="L27" s="24">
        <v>16</v>
      </c>
      <c r="M27" s="24">
        <v>65</v>
      </c>
      <c r="N27" s="28">
        <f t="shared" si="1"/>
        <v>81</v>
      </c>
    </row>
    <row r="28" spans="1:14" x14ac:dyDescent="0.15">
      <c r="A28" s="6">
        <v>19</v>
      </c>
      <c r="B28" s="24">
        <v>625</v>
      </c>
      <c r="C28" s="24">
        <v>584</v>
      </c>
      <c r="D28" s="7">
        <f t="shared" si="2"/>
        <v>1209</v>
      </c>
      <c r="F28" s="8">
        <v>59</v>
      </c>
      <c r="G28" s="24">
        <v>816</v>
      </c>
      <c r="H28" s="24">
        <v>885</v>
      </c>
      <c r="I28" s="28">
        <f t="shared" si="0"/>
        <v>1701</v>
      </c>
      <c r="K28" s="8">
        <v>99</v>
      </c>
      <c r="L28" s="24">
        <v>7</v>
      </c>
      <c r="M28" s="24">
        <v>56</v>
      </c>
      <c r="N28" s="28">
        <f t="shared" si="1"/>
        <v>63</v>
      </c>
    </row>
    <row r="29" spans="1:14" x14ac:dyDescent="0.15">
      <c r="A29" s="12" t="s">
        <v>5</v>
      </c>
      <c r="B29" s="10">
        <f>SUM(B24:B28)</f>
        <v>2704</v>
      </c>
      <c r="C29" s="10">
        <f>SUM(C24:C28)</f>
        <v>2647</v>
      </c>
      <c r="D29" s="11">
        <f>SUM(B29:C29)</f>
        <v>5351</v>
      </c>
      <c r="F29" s="12" t="s">
        <v>13</v>
      </c>
      <c r="G29" s="10">
        <f>SUM(G24:G28)</f>
        <v>4738</v>
      </c>
      <c r="H29" s="10">
        <f>SUM(H24:H28)</f>
        <v>4905</v>
      </c>
      <c r="I29" s="11">
        <f t="shared" si="0"/>
        <v>9643</v>
      </c>
      <c r="K29" s="8">
        <v>100</v>
      </c>
      <c r="L29" s="24">
        <v>7</v>
      </c>
      <c r="M29" s="24">
        <v>39</v>
      </c>
      <c r="N29" s="28">
        <f t="shared" si="1"/>
        <v>46</v>
      </c>
    </row>
    <row r="30" spans="1:14" x14ac:dyDescent="0.15">
      <c r="A30" s="6">
        <v>20</v>
      </c>
      <c r="B30" s="24">
        <v>644</v>
      </c>
      <c r="C30" s="24">
        <v>626</v>
      </c>
      <c r="D30" s="7">
        <f t="shared" si="2"/>
        <v>1270</v>
      </c>
      <c r="F30" s="8">
        <v>60</v>
      </c>
      <c r="G30" s="24">
        <v>844</v>
      </c>
      <c r="H30" s="24">
        <v>864</v>
      </c>
      <c r="I30" s="28">
        <f t="shared" si="0"/>
        <v>1708</v>
      </c>
      <c r="K30" s="8">
        <v>101</v>
      </c>
      <c r="L30" s="24">
        <v>6</v>
      </c>
      <c r="M30" s="24">
        <v>25</v>
      </c>
      <c r="N30" s="28">
        <f t="shared" si="1"/>
        <v>31</v>
      </c>
    </row>
    <row r="31" spans="1:14" x14ac:dyDescent="0.15">
      <c r="A31" s="6">
        <v>21</v>
      </c>
      <c r="B31" s="24">
        <v>741</v>
      </c>
      <c r="C31" s="24">
        <v>742</v>
      </c>
      <c r="D31" s="7">
        <f t="shared" si="2"/>
        <v>1483</v>
      </c>
      <c r="F31" s="8">
        <v>61</v>
      </c>
      <c r="G31" s="24">
        <v>816</v>
      </c>
      <c r="H31" s="24">
        <v>816</v>
      </c>
      <c r="I31" s="28">
        <f t="shared" si="0"/>
        <v>1632</v>
      </c>
      <c r="K31" s="8">
        <v>102</v>
      </c>
      <c r="L31" s="24">
        <v>2</v>
      </c>
      <c r="M31" s="24">
        <v>15</v>
      </c>
      <c r="N31" s="28">
        <f t="shared" si="1"/>
        <v>17</v>
      </c>
    </row>
    <row r="32" spans="1:14" x14ac:dyDescent="0.15">
      <c r="A32" s="6">
        <v>22</v>
      </c>
      <c r="B32" s="24">
        <v>784</v>
      </c>
      <c r="C32" s="24">
        <v>793</v>
      </c>
      <c r="D32" s="7">
        <f t="shared" si="2"/>
        <v>1577</v>
      </c>
      <c r="F32" s="8">
        <v>62</v>
      </c>
      <c r="G32" s="24">
        <v>833</v>
      </c>
      <c r="H32" s="24">
        <v>783</v>
      </c>
      <c r="I32" s="28">
        <f t="shared" si="0"/>
        <v>1616</v>
      </c>
      <c r="K32" s="8">
        <v>103</v>
      </c>
      <c r="L32" s="24">
        <v>1</v>
      </c>
      <c r="M32" s="24">
        <v>10</v>
      </c>
      <c r="N32" s="28">
        <f t="shared" si="1"/>
        <v>11</v>
      </c>
    </row>
    <row r="33" spans="1:17" x14ac:dyDescent="0.15">
      <c r="A33" s="6">
        <v>23</v>
      </c>
      <c r="B33" s="24">
        <v>874</v>
      </c>
      <c r="C33" s="24">
        <v>966</v>
      </c>
      <c r="D33" s="7">
        <f t="shared" si="2"/>
        <v>1840</v>
      </c>
      <c r="F33" s="8">
        <v>63</v>
      </c>
      <c r="G33" s="24">
        <v>673</v>
      </c>
      <c r="H33" s="24">
        <v>777</v>
      </c>
      <c r="I33" s="28">
        <f t="shared" si="0"/>
        <v>1450</v>
      </c>
      <c r="K33" s="12" t="s">
        <v>21</v>
      </c>
      <c r="L33" s="10">
        <f>SUM(L24:L32)</f>
        <v>141</v>
      </c>
      <c r="M33" s="10">
        <f>SUM(M24:M32)</f>
        <v>611</v>
      </c>
      <c r="N33" s="11">
        <f t="shared" si="1"/>
        <v>752</v>
      </c>
    </row>
    <row r="34" spans="1:17" x14ac:dyDescent="0.15">
      <c r="A34" s="6">
        <v>24</v>
      </c>
      <c r="B34" s="24">
        <v>883</v>
      </c>
      <c r="C34" s="24">
        <v>1035</v>
      </c>
      <c r="D34" s="7">
        <f t="shared" si="2"/>
        <v>1918</v>
      </c>
      <c r="F34" s="8">
        <v>64</v>
      </c>
      <c r="G34" s="24">
        <v>663</v>
      </c>
      <c r="H34" s="24">
        <v>729</v>
      </c>
      <c r="I34" s="28">
        <f t="shared" si="0"/>
        <v>1392</v>
      </c>
      <c r="K34" s="8" t="s">
        <v>22</v>
      </c>
      <c r="L34" s="24">
        <v>0</v>
      </c>
      <c r="M34" s="24">
        <v>13</v>
      </c>
      <c r="N34" s="28">
        <v>13</v>
      </c>
    </row>
    <row r="35" spans="1:17" x14ac:dyDescent="0.15">
      <c r="A35" s="12" t="s">
        <v>6</v>
      </c>
      <c r="B35" s="10">
        <f>SUM(B30:B34)</f>
        <v>3926</v>
      </c>
      <c r="C35" s="10">
        <f>SUM(C30:C34)</f>
        <v>4162</v>
      </c>
      <c r="D35" s="11">
        <f t="shared" si="2"/>
        <v>8088</v>
      </c>
      <c r="F35" s="12" t="s">
        <v>14</v>
      </c>
      <c r="G35" s="10">
        <f>SUM(G30:G34)</f>
        <v>3829</v>
      </c>
      <c r="H35" s="10">
        <f>SUM(H30:H34)</f>
        <v>3969</v>
      </c>
      <c r="I35" s="11">
        <f t="shared" si="0"/>
        <v>7798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910</v>
      </c>
      <c r="C36" s="24">
        <v>1029</v>
      </c>
      <c r="D36" s="7">
        <f t="shared" si="2"/>
        <v>1939</v>
      </c>
      <c r="F36" s="8">
        <v>65</v>
      </c>
      <c r="G36" s="24">
        <v>671</v>
      </c>
      <c r="H36" s="24">
        <v>772</v>
      </c>
      <c r="I36" s="28">
        <f t="shared" si="0"/>
        <v>1443</v>
      </c>
      <c r="K36" s="12" t="s">
        <v>24</v>
      </c>
      <c r="L36" s="10">
        <f>B11+B17+B23+B29+B35+B41+B47+B53+G11+G17+G23+G29+G35+G41+G47+G53+L11+L17+L23+L33+L34+L35</f>
        <v>70626</v>
      </c>
      <c r="M36" s="10">
        <f>C11+C17+C23+C29+C35+C41+C47+C53+H11+H17+H23+H29+H35+H41+H47+H53+M11+M17+M23+M33+M34+M35</f>
        <v>77017</v>
      </c>
      <c r="N36" s="11">
        <f>D11+D17+D23+D29+D35+D41+D47+D53+I11+I17+I23+I29+I35+I41+I47+I53+N11+N17+N23+N33+N34+N35</f>
        <v>147643</v>
      </c>
    </row>
    <row r="37" spans="1:17" x14ac:dyDescent="0.15">
      <c r="A37" s="6">
        <v>26</v>
      </c>
      <c r="B37" s="24">
        <v>1022</v>
      </c>
      <c r="C37" s="24">
        <v>988</v>
      </c>
      <c r="D37" s="7">
        <f t="shared" si="2"/>
        <v>2010</v>
      </c>
      <c r="F37" s="8">
        <v>66</v>
      </c>
      <c r="G37" s="24">
        <v>619</v>
      </c>
      <c r="H37" s="24">
        <v>686</v>
      </c>
      <c r="I37" s="28">
        <f t="shared" si="0"/>
        <v>1305</v>
      </c>
      <c r="K37" s="8"/>
      <c r="L37" s="29"/>
      <c r="M37" s="29"/>
      <c r="N37" s="28"/>
    </row>
    <row r="38" spans="1:17" x14ac:dyDescent="0.15">
      <c r="A38" s="6">
        <v>27</v>
      </c>
      <c r="B38" s="24">
        <v>950</v>
      </c>
      <c r="C38" s="24">
        <v>1042</v>
      </c>
      <c r="D38" s="7">
        <f t="shared" si="2"/>
        <v>1992</v>
      </c>
      <c r="F38" s="8">
        <v>67</v>
      </c>
      <c r="G38" s="24">
        <v>682</v>
      </c>
      <c r="H38" s="24">
        <v>715</v>
      </c>
      <c r="I38" s="28">
        <f t="shared" si="0"/>
        <v>1397</v>
      </c>
      <c r="K38" s="13" t="s">
        <v>25</v>
      </c>
      <c r="L38" s="24">
        <v>9046</v>
      </c>
      <c r="M38" s="24">
        <v>8560</v>
      </c>
      <c r="N38" s="28">
        <v>17606</v>
      </c>
    </row>
    <row r="39" spans="1:17" x14ac:dyDescent="0.15">
      <c r="A39" s="6">
        <v>28</v>
      </c>
      <c r="B39" s="24">
        <v>1043</v>
      </c>
      <c r="C39" s="24">
        <v>1022</v>
      </c>
      <c r="D39" s="7">
        <f t="shared" si="2"/>
        <v>2065</v>
      </c>
      <c r="F39" s="8">
        <v>68</v>
      </c>
      <c r="G39" s="24">
        <v>670</v>
      </c>
      <c r="H39" s="24">
        <v>783</v>
      </c>
      <c r="I39" s="28">
        <f t="shared" si="0"/>
        <v>1453</v>
      </c>
      <c r="K39" s="8" t="s">
        <v>26</v>
      </c>
      <c r="L39" s="24">
        <v>13773</v>
      </c>
      <c r="M39" s="24">
        <v>19120</v>
      </c>
      <c r="N39" s="28">
        <v>32893</v>
      </c>
    </row>
    <row r="40" spans="1:17" x14ac:dyDescent="0.15">
      <c r="A40" s="6">
        <v>29</v>
      </c>
      <c r="B40" s="24">
        <v>1015</v>
      </c>
      <c r="C40" s="24">
        <v>1030</v>
      </c>
      <c r="D40" s="7">
        <f t="shared" si="2"/>
        <v>2045</v>
      </c>
      <c r="F40" s="8">
        <v>69</v>
      </c>
      <c r="G40" s="24">
        <v>709</v>
      </c>
      <c r="H40" s="24">
        <v>740</v>
      </c>
      <c r="I40" s="28">
        <f t="shared" si="0"/>
        <v>1449</v>
      </c>
      <c r="K40" s="8" t="s">
        <v>27</v>
      </c>
      <c r="L40" s="24">
        <v>6576</v>
      </c>
      <c r="M40" s="24">
        <v>11007</v>
      </c>
      <c r="N40" s="28">
        <v>17583</v>
      </c>
      <c r="Q40" s="3" t="s">
        <v>34</v>
      </c>
    </row>
    <row r="41" spans="1:17" x14ac:dyDescent="0.15">
      <c r="A41" s="12" t="s">
        <v>7</v>
      </c>
      <c r="B41" s="10">
        <f>SUM(B36:B40)</f>
        <v>4940</v>
      </c>
      <c r="C41" s="10">
        <f>SUM(C36:C40)</f>
        <v>5111</v>
      </c>
      <c r="D41" s="11">
        <f t="shared" si="2"/>
        <v>10051</v>
      </c>
      <c r="F41" s="12" t="s">
        <v>15</v>
      </c>
      <c r="G41" s="10">
        <f>SUM(G36:G40)</f>
        <v>3351</v>
      </c>
      <c r="H41" s="10">
        <f>SUM(H36:H40)</f>
        <v>3696</v>
      </c>
      <c r="I41" s="11">
        <f t="shared" si="0"/>
        <v>7047</v>
      </c>
      <c r="K41" s="8"/>
      <c r="L41" s="30"/>
      <c r="M41" s="30"/>
      <c r="N41" s="31"/>
    </row>
    <row r="42" spans="1:17" x14ac:dyDescent="0.15">
      <c r="A42" s="6">
        <v>30</v>
      </c>
      <c r="B42" s="24">
        <v>1002</v>
      </c>
      <c r="C42" s="24">
        <v>993</v>
      </c>
      <c r="D42" s="7">
        <f t="shared" si="2"/>
        <v>1995</v>
      </c>
      <c r="F42" s="8">
        <v>70</v>
      </c>
      <c r="G42" s="24">
        <v>757</v>
      </c>
      <c r="H42" s="24">
        <v>797</v>
      </c>
      <c r="I42" s="28">
        <f t="shared" si="0"/>
        <v>1554</v>
      </c>
      <c r="K42" s="8" t="s">
        <v>28</v>
      </c>
      <c r="L42" s="30">
        <v>43.11</v>
      </c>
      <c r="M42" s="30">
        <v>46.13</v>
      </c>
      <c r="N42" s="31">
        <v>44.69</v>
      </c>
    </row>
    <row r="43" spans="1:17" x14ac:dyDescent="0.15">
      <c r="A43" s="6">
        <v>31</v>
      </c>
      <c r="B43" s="24">
        <v>944</v>
      </c>
      <c r="C43" s="24">
        <v>980</v>
      </c>
      <c r="D43" s="7">
        <f t="shared" si="2"/>
        <v>1924</v>
      </c>
      <c r="F43" s="8">
        <v>71</v>
      </c>
      <c r="G43" s="24">
        <v>834</v>
      </c>
      <c r="H43" s="24">
        <v>965</v>
      </c>
      <c r="I43" s="28">
        <f t="shared" si="0"/>
        <v>1799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1030</v>
      </c>
      <c r="C44" s="24">
        <v>1063</v>
      </c>
      <c r="D44" s="7">
        <f t="shared" si="2"/>
        <v>2093</v>
      </c>
      <c r="F44" s="8">
        <v>72</v>
      </c>
      <c r="G44" s="24">
        <v>850</v>
      </c>
      <c r="H44" s="24">
        <v>938</v>
      </c>
      <c r="I44" s="28">
        <f t="shared" si="0"/>
        <v>1788</v>
      </c>
      <c r="K44" s="42" t="s">
        <v>37</v>
      </c>
      <c r="L44" s="37">
        <f>L39/L36</f>
        <v>0.19501316795514401</v>
      </c>
      <c r="M44" s="37">
        <f>M39/M36</f>
        <v>0.24825687835153279</v>
      </c>
      <c r="N44" s="38">
        <f>N39/N36</f>
        <v>0.22278739933488212</v>
      </c>
      <c r="O44" s="1"/>
      <c r="P44" s="1"/>
    </row>
    <row r="45" spans="1:17" x14ac:dyDescent="0.15">
      <c r="A45" s="6">
        <v>33</v>
      </c>
      <c r="B45" s="24">
        <v>1071</v>
      </c>
      <c r="C45" s="24">
        <v>1033</v>
      </c>
      <c r="D45" s="7">
        <f t="shared" si="2"/>
        <v>2104</v>
      </c>
      <c r="F45" s="8">
        <v>73</v>
      </c>
      <c r="G45" s="24">
        <v>878</v>
      </c>
      <c r="H45" s="24">
        <v>1018</v>
      </c>
      <c r="I45" s="28">
        <f t="shared" si="0"/>
        <v>1896</v>
      </c>
      <c r="K45" s="14"/>
      <c r="N45" s="15"/>
      <c r="P45" s="1"/>
    </row>
    <row r="46" spans="1:17" x14ac:dyDescent="0.15">
      <c r="A46" s="6">
        <v>34</v>
      </c>
      <c r="B46" s="24">
        <v>1046</v>
      </c>
      <c r="C46" s="24">
        <v>1018</v>
      </c>
      <c r="D46" s="7">
        <f t="shared" si="2"/>
        <v>2064</v>
      </c>
      <c r="F46" s="8">
        <v>74</v>
      </c>
      <c r="G46" s="24">
        <v>527</v>
      </c>
      <c r="H46" s="24">
        <v>699</v>
      </c>
      <c r="I46" s="28">
        <f t="shared" si="0"/>
        <v>1226</v>
      </c>
      <c r="K46" s="14" t="s">
        <v>38</v>
      </c>
      <c r="L46" s="24">
        <v>1584</v>
      </c>
      <c r="M46" s="24">
        <v>1639</v>
      </c>
      <c r="N46" s="41">
        <f>L46+M46</f>
        <v>3223</v>
      </c>
      <c r="O46" s="1"/>
      <c r="P46" s="1"/>
    </row>
    <row r="47" spans="1:17" x14ac:dyDescent="0.15">
      <c r="A47" s="12" t="s">
        <v>8</v>
      </c>
      <c r="B47" s="10">
        <f>SUM(B42:B46)</f>
        <v>5093</v>
      </c>
      <c r="C47" s="10">
        <f>SUM(C42:C46)</f>
        <v>5087</v>
      </c>
      <c r="D47" s="11">
        <f t="shared" si="2"/>
        <v>10180</v>
      </c>
      <c r="F47" s="12" t="s">
        <v>16</v>
      </c>
      <c r="G47" s="10">
        <f>SUM(G42:G46)</f>
        <v>3846</v>
      </c>
      <c r="H47" s="10">
        <f>SUM(H42:H46)</f>
        <v>4417</v>
      </c>
      <c r="I47" s="11">
        <f t="shared" si="0"/>
        <v>8263</v>
      </c>
      <c r="K47" s="34"/>
      <c r="L47" s="1"/>
      <c r="M47" s="1"/>
      <c r="N47" s="15"/>
    </row>
    <row r="48" spans="1:17" x14ac:dyDescent="0.15">
      <c r="A48" s="6">
        <v>35</v>
      </c>
      <c r="B48" s="24">
        <v>1094</v>
      </c>
      <c r="C48" s="24">
        <v>1091</v>
      </c>
      <c r="D48" s="7">
        <f t="shared" si="2"/>
        <v>2185</v>
      </c>
      <c r="F48" s="8">
        <v>75</v>
      </c>
      <c r="G48" s="24">
        <v>484</v>
      </c>
      <c r="H48" s="24">
        <v>614</v>
      </c>
      <c r="I48" s="28">
        <f t="shared" si="0"/>
        <v>1098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1066</v>
      </c>
      <c r="C49" s="24">
        <v>1140</v>
      </c>
      <c r="D49" s="7">
        <f t="shared" si="2"/>
        <v>2206</v>
      </c>
      <c r="F49" s="8">
        <v>76</v>
      </c>
      <c r="G49" s="24">
        <v>499</v>
      </c>
      <c r="H49" s="24">
        <v>734</v>
      </c>
      <c r="I49" s="28">
        <f t="shared" si="0"/>
        <v>1233</v>
      </c>
      <c r="K49" s="14"/>
      <c r="N49" s="15"/>
    </row>
    <row r="50" spans="1:14" x14ac:dyDescent="0.15">
      <c r="A50" s="6">
        <v>37</v>
      </c>
      <c r="B50" s="24">
        <v>1153</v>
      </c>
      <c r="C50" s="24">
        <v>1129</v>
      </c>
      <c r="D50" s="7">
        <f t="shared" si="2"/>
        <v>2282</v>
      </c>
      <c r="F50" s="8">
        <v>77</v>
      </c>
      <c r="G50" s="24">
        <v>601</v>
      </c>
      <c r="H50" s="24">
        <v>781</v>
      </c>
      <c r="I50" s="28">
        <f t="shared" si="0"/>
        <v>1382</v>
      </c>
      <c r="K50" s="14"/>
      <c r="N50" s="15"/>
    </row>
    <row r="51" spans="1:14" x14ac:dyDescent="0.15">
      <c r="A51" s="6">
        <v>38</v>
      </c>
      <c r="B51" s="24">
        <v>1089</v>
      </c>
      <c r="C51" s="24">
        <v>1092</v>
      </c>
      <c r="D51" s="7">
        <f t="shared" si="2"/>
        <v>2181</v>
      </c>
      <c r="F51" s="8">
        <v>78</v>
      </c>
      <c r="G51" s="24">
        <v>545</v>
      </c>
      <c r="H51" s="24">
        <v>746</v>
      </c>
      <c r="I51" s="28">
        <f t="shared" si="0"/>
        <v>1291</v>
      </c>
      <c r="K51" s="33" t="s">
        <v>31</v>
      </c>
      <c r="N51" s="15"/>
    </row>
    <row r="52" spans="1:14" x14ac:dyDescent="0.15">
      <c r="A52" s="6">
        <v>39</v>
      </c>
      <c r="B52" s="24">
        <v>1072</v>
      </c>
      <c r="C52" s="24">
        <v>1206</v>
      </c>
      <c r="D52" s="7">
        <f t="shared" si="2"/>
        <v>2278</v>
      </c>
      <c r="F52" s="8">
        <v>79</v>
      </c>
      <c r="G52" s="24">
        <v>480</v>
      </c>
      <c r="H52" s="24">
        <v>686</v>
      </c>
      <c r="I52" s="28">
        <f t="shared" si="0"/>
        <v>1166</v>
      </c>
      <c r="K52" s="34" t="s">
        <v>32</v>
      </c>
      <c r="N52" s="15"/>
    </row>
    <row r="53" spans="1:14" x14ac:dyDescent="0.15">
      <c r="A53" s="16" t="s">
        <v>9</v>
      </c>
      <c r="B53" s="17">
        <f>SUM(B48:B52)</f>
        <v>5474</v>
      </c>
      <c r="C53" s="17">
        <f>SUM(C48:C52)</f>
        <v>5658</v>
      </c>
      <c r="D53" s="18">
        <f t="shared" si="2"/>
        <v>11132</v>
      </c>
      <c r="F53" s="16" t="s">
        <v>17</v>
      </c>
      <c r="G53" s="17">
        <f>SUM(G48:G52)</f>
        <v>2609</v>
      </c>
      <c r="H53" s="17">
        <f>SUM(H48:H52)</f>
        <v>3561</v>
      </c>
      <c r="I53" s="18">
        <f t="shared" si="0"/>
        <v>6170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G6:I53 B6:D53 L46:N46 K51 K44:N44 L6:N42" xr:uid="{2E2C83DF-6056-431F-91B0-A044959F64C7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2021-11-10T07:11:03Z</dcterms:modified>
</cp:coreProperties>
</file>