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69F6503-C5A5-4052-987F-90E2EDA2341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12" i="4"/>
  <c r="E8" i="4"/>
  <c r="I14" i="4"/>
  <c r="E17" i="4" l="1"/>
  <c r="E14" i="4"/>
  <c r="I17" i="4"/>
  <c r="M15" i="4"/>
  <c r="M16" i="4"/>
  <c r="M13" i="4"/>
  <c r="M7" i="4"/>
  <c r="M6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<sst xmlns="http://schemas.openxmlformats.org/spreadsheetml/2006/main" count="29" uniqueCount="17">
  <si>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</si>
  <si>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</si>
  <si>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</si>
  <si>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</si>
  <si>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</si>
  <si>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</si>
  <si>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</si>
  <si>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</si>
  <si>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</si>
  <si>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</si>
  <si>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</si>
  <si>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</si>
  <si>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</si>
  <si>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</si>
  <si>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</si>
  <si>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</si>
  <si>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8年　1月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</si>
</sst>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E6" sqref="E6:G6"/>
    </sheetView>
  </sheetViews>
  <sheetFormatPr defaultColWidth="9"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76219</v>
      </c>
      <c r="F5" s="36"/>
      <c r="G5" s="36"/>
      <c r="H5" s="5"/>
      <c r="I5" s="36">
        <v>76202</v>
      </c>
      <c r="J5" s="36"/>
      <c r="K5" s="36"/>
      <c r="L5" s="6"/>
      <c r="M5" s="7">
        <f>I5-E5</f>
        <v>-17</v>
      </c>
    </row>
    <row r="6" spans="1:13" ht="24" x14ac:dyDescent="0.25">
      <c r="A6" s="35" t="s">
        <v>1</v>
      </c>
      <c r="B6" s="35"/>
      <c r="C6" s="35"/>
      <c r="D6" s="35"/>
      <c r="E6" s="36">
        <v>2628</v>
      </c>
      <c r="F6" s="36"/>
      <c r="G6" s="36"/>
      <c r="H6" s="5"/>
      <c r="I6" s="36">
        <v>2630</v>
      </c>
      <c r="J6" s="36"/>
      <c r="K6" s="36"/>
      <c r="L6" s="6"/>
      <c r="M6" s="7">
        <f>I6-E6</f>
        <v>2</v>
      </c>
    </row>
    <row r="7" spans="1:13" ht="24" x14ac:dyDescent="0.25">
      <c r="A7" s="37" t="s">
        <v>2</v>
      </c>
      <c r="B7" s="38"/>
      <c r="C7" s="38"/>
      <c r="D7" s="39"/>
      <c r="E7" s="40">
        <v>772</v>
      </c>
      <c r="F7" s="41"/>
      <c r="G7" s="41"/>
      <c r="H7" s="8"/>
      <c r="I7" s="40">
        <v>766</v>
      </c>
      <c r="J7" s="41"/>
      <c r="K7" s="41"/>
      <c r="L7" s="9"/>
      <c r="M7" s="7">
        <f>I7-E7</f>
        <v>-6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79619</v>
      </c>
      <c r="F8" s="42"/>
      <c r="G8" s="42"/>
      <c r="H8" s="10"/>
      <c r="I8" s="42">
        <f>SUM(I5:K7)</f>
        <v>79598</v>
      </c>
      <c r="J8" s="42"/>
      <c r="K8" s="42"/>
      <c r="L8" s="11"/>
      <c r="M8" s="7">
        <f>I8-E8</f>
        <v>-21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68650</v>
      </c>
      <c r="F12" s="49"/>
      <c r="G12" s="49"/>
      <c r="H12" s="18" t="s">
        <v>6</v>
      </c>
      <c r="I12" s="48">
        <v>68626</v>
      </c>
      <c r="J12" s="49"/>
      <c r="K12" s="49"/>
      <c r="L12" s="19" t="s">
        <v>6</v>
      </c>
      <c r="M12" s="7">
        <f>I12-E12</f>
        <v>-24</v>
      </c>
    </row>
    <row r="13" spans="1:13" ht="24" x14ac:dyDescent="0.25">
      <c r="A13" s="45"/>
      <c r="B13" s="46"/>
      <c r="C13" s="47"/>
      <c r="D13" s="2" t="s">
        <v>7</v>
      </c>
      <c r="E13" s="40">
        <v>75040</v>
      </c>
      <c r="F13" s="41"/>
      <c r="G13" s="41"/>
      <c r="H13" s="15"/>
      <c r="I13" s="40">
        <v>75005</v>
      </c>
      <c r="J13" s="41"/>
      <c r="K13" s="41"/>
      <c r="L13" s="11"/>
      <c r="M13" s="7">
        <f t="shared" ref="M13:M18" si="0">I13-E13</f>
        <v>-35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143690</v>
      </c>
      <c r="F14" s="51"/>
      <c r="G14" s="51"/>
      <c r="H14" s="20"/>
      <c r="I14" s="50">
        <f>SUM(I12:K13)</f>
        <v>143631</v>
      </c>
      <c r="J14" s="51"/>
      <c r="K14" s="51"/>
      <c r="L14" s="22"/>
      <c r="M14" s="23">
        <f t="shared" si="0"/>
        <v>-59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2188</v>
      </c>
      <c r="F15" s="49"/>
      <c r="G15" s="49"/>
      <c r="H15" s="24" t="s">
        <v>6</v>
      </c>
      <c r="I15" s="49">
        <v>2186</v>
      </c>
      <c r="J15" s="49"/>
      <c r="K15" s="49"/>
      <c r="L15" s="19" t="s">
        <v>6</v>
      </c>
      <c r="M15" s="21">
        <f>I15-E15</f>
        <v>-2</v>
      </c>
    </row>
    <row r="16" spans="1:13" ht="24" x14ac:dyDescent="0.25">
      <c r="A16" s="45"/>
      <c r="B16" s="46"/>
      <c r="C16" s="47"/>
      <c r="D16" s="2" t="s">
        <v>7</v>
      </c>
      <c r="E16" s="41">
        <v>2147</v>
      </c>
      <c r="F16" s="41"/>
      <c r="G16" s="41"/>
      <c r="H16" s="5"/>
      <c r="I16" s="41">
        <v>2141</v>
      </c>
      <c r="J16" s="41"/>
      <c r="K16" s="41"/>
      <c r="L16" s="11"/>
      <c r="M16" s="7">
        <f t="shared" si="0"/>
        <v>-6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4335</v>
      </c>
      <c r="F17" s="60"/>
      <c r="G17" s="60"/>
      <c r="H17" s="10"/>
      <c r="I17" s="60">
        <f>I15+I16</f>
        <v>4327</v>
      </c>
      <c r="J17" s="60"/>
      <c r="K17" s="60"/>
      <c r="L17" s="11"/>
      <c r="M17" s="7">
        <f t="shared" si="0"/>
        <v>-8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148025</v>
      </c>
      <c r="F18" s="42"/>
      <c r="G18" s="42"/>
      <c r="H18" s="25" t="s">
        <v>6</v>
      </c>
      <c r="I18" s="42">
        <f>I14+I17</f>
        <v>147958</v>
      </c>
      <c r="J18" s="42"/>
      <c r="K18" s="42"/>
      <c r="L18" s="19" t="s">
        <v>6</v>
      </c>
      <c r="M18" s="7">
        <f t="shared" si="0"/>
        <v>-67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2026-01-05T02:20:16Z</dcterms:modified>
</cp:coreProperties>
</file>