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1"/>
  <workbookPr defaultThemeVersion="124226"/>
  <mc:AlternateContent xmlns:mc="http://schemas.openxmlformats.org/markup-compatibility/2006">
    <mc:Choice Requires="x15">
      <x15ac:absPath xmlns:x15ac="http://schemas.microsoft.com/office/spreadsheetml/2010/11/ac" url="\\fsv\組織フォルダ\環境政策課フォルダ\計画係\05 環境マネジメントシステム\R4\01_全庁発出(R3実績・R4計画)\"/>
    </mc:Choice>
  </mc:AlternateContent>
  <xr:revisionPtr revIDLastSave="0" documentId="13_ncr:1_{DC2A67CC-8CA1-4825-8FCB-4DB20BEAEC0C}" xr6:coauthVersionLast="36" xr6:coauthVersionMax="36" xr10:uidLastSave="{00000000-0000-0000-0000-000000000000}"/>
  <bookViews>
    <workbookView xWindow="600" yWindow="180" windowWidth="19395" windowHeight="7275" xr2:uid="{00000000-000D-0000-FFFF-FFFF00000000}"/>
  </bookViews>
  <sheets>
    <sheet name="表紙" sheetId="1" r:id="rId1"/>
    <sheet name="一覧表" sheetId="6" r:id="rId2"/>
    <sheet name="A表" sheetId="17" r:id="rId3"/>
    <sheet name="B表" sheetId="20" r:id="rId4"/>
    <sheet name="C表" sheetId="21" r:id="rId5"/>
    <sheet name="Ｄ表 " sheetId="22" r:id="rId6"/>
    <sheet name="【作業シート①】各様式タイトル部分" sheetId="18" state="hidden" r:id="rId7"/>
  </sheets>
  <definedNames>
    <definedName name="_xlnm._FilterDatabase" localSheetId="1" hidden="1">一覧表!$B$6:$AV$72</definedName>
    <definedName name="_xlnm.Print_Area" localSheetId="6">【作業シート①】各様式タイトル部分!$A$1:$BF$8</definedName>
    <definedName name="_xlnm.Print_Area" localSheetId="2">A表!$A$1:$G$6</definedName>
    <definedName name="_xlnm.Print_Area" localSheetId="3">B表!$A$1:$G$7</definedName>
    <definedName name="_xlnm.Print_Area" localSheetId="4">C表!$A$1:$H$9</definedName>
    <definedName name="_xlnm.Print_Area" localSheetId="5">'Ｄ表 '!$A$1:$AC$23</definedName>
    <definedName name="_xlnm.Print_Area" localSheetId="1">一覧表!$A$1:$AV$40</definedName>
    <definedName name="_xlnm.Print_Area" localSheetId="0">表紙!$A$1:$AY$47</definedName>
  </definedNames>
  <calcPr calcId="191029"/>
</workbook>
</file>

<file path=xl/calcChain.xml><?xml version="1.0" encoding="utf-8"?>
<calcChain xmlns="http://schemas.openxmlformats.org/spreadsheetml/2006/main">
  <c r="M9" i="6" l="1"/>
  <c r="AA91" i="22" l="1"/>
  <c r="X92" i="22" s="1"/>
  <c r="W91" i="22"/>
  <c r="T92" i="22" s="1"/>
  <c r="S91" i="22"/>
  <c r="P92" i="22" s="1"/>
  <c r="O91" i="22"/>
  <c r="L92" i="22" s="1"/>
  <c r="AA90" i="22"/>
  <c r="W90" i="22"/>
  <c r="S90" i="22"/>
  <c r="O90" i="22"/>
  <c r="AB90" i="22" s="1"/>
  <c r="X89" i="22"/>
  <c r="AA88" i="22"/>
  <c r="W88" i="22"/>
  <c r="S88" i="22"/>
  <c r="O88" i="22"/>
  <c r="AA87" i="22"/>
  <c r="W87" i="22"/>
  <c r="S87" i="22"/>
  <c r="O87" i="22"/>
  <c r="AB87" i="22" s="1"/>
  <c r="AA85" i="22"/>
  <c r="W85" i="22"/>
  <c r="T86" i="22" s="1"/>
  <c r="S85" i="22"/>
  <c r="P86" i="22" s="1"/>
  <c r="O85" i="22"/>
  <c r="AA84" i="22"/>
  <c r="W84" i="22"/>
  <c r="AB84" i="22" s="1"/>
  <c r="S84" i="22"/>
  <c r="O84" i="22"/>
  <c r="AA82" i="22"/>
  <c r="X83" i="22" s="1"/>
  <c r="W82" i="22"/>
  <c r="T83" i="22" s="1"/>
  <c r="S82" i="22"/>
  <c r="P83" i="22" s="1"/>
  <c r="O82" i="22"/>
  <c r="L83" i="22" s="1"/>
  <c r="AA81" i="22"/>
  <c r="W81" i="22"/>
  <c r="S81" i="22"/>
  <c r="O81" i="22"/>
  <c r="AB79" i="22"/>
  <c r="AA79" i="22"/>
  <c r="W79" i="22"/>
  <c r="S79" i="22"/>
  <c r="O79" i="22"/>
  <c r="L80" i="22" s="1"/>
  <c r="AA78" i="22"/>
  <c r="X80" i="22" s="1"/>
  <c r="W78" i="22"/>
  <c r="T80" i="22" s="1"/>
  <c r="S78" i="22"/>
  <c r="AB78" i="22" s="1"/>
  <c r="O78" i="22"/>
  <c r="AA76" i="22"/>
  <c r="X77" i="22" s="1"/>
  <c r="W76" i="22"/>
  <c r="T77" i="22" s="1"/>
  <c r="S76" i="22"/>
  <c r="O76" i="22"/>
  <c r="AA75" i="22"/>
  <c r="W75" i="22"/>
  <c r="S75" i="22"/>
  <c r="P77" i="22" s="1"/>
  <c r="O75" i="22"/>
  <c r="AB75" i="22" s="1"/>
  <c r="X74" i="22"/>
  <c r="AA73" i="22"/>
  <c r="W73" i="22"/>
  <c r="T74" i="22" s="1"/>
  <c r="S73" i="22"/>
  <c r="P74" i="22" s="1"/>
  <c r="O73" i="22"/>
  <c r="L74" i="22" s="1"/>
  <c r="AA72" i="22"/>
  <c r="W72" i="22"/>
  <c r="S72" i="22"/>
  <c r="O72" i="22"/>
  <c r="AB72" i="22" s="1"/>
  <c r="P71" i="22"/>
  <c r="AA70" i="22"/>
  <c r="W70" i="22"/>
  <c r="T71" i="22" s="1"/>
  <c r="S70" i="22"/>
  <c r="O70" i="22"/>
  <c r="AB70" i="22" s="1"/>
  <c r="AA69" i="22"/>
  <c r="X71" i="22" s="1"/>
  <c r="W69" i="22"/>
  <c r="S69" i="22"/>
  <c r="O69" i="22"/>
  <c r="AB67" i="22"/>
  <c r="AA67" i="22"/>
  <c r="W67" i="22"/>
  <c r="S67" i="22"/>
  <c r="O67" i="22"/>
  <c r="L68" i="22" s="1"/>
  <c r="AA66" i="22"/>
  <c r="X68" i="22" s="1"/>
  <c r="W66" i="22"/>
  <c r="T68" i="22" s="1"/>
  <c r="S66" i="22"/>
  <c r="AB66" i="22" s="1"/>
  <c r="O66" i="22"/>
  <c r="AA64" i="22"/>
  <c r="X65" i="22" s="1"/>
  <c r="W64" i="22"/>
  <c r="T65" i="22" s="1"/>
  <c r="S64" i="22"/>
  <c r="O64" i="22"/>
  <c r="AA63" i="22"/>
  <c r="W63" i="22"/>
  <c r="S63" i="22"/>
  <c r="P65" i="22" s="1"/>
  <c r="O63" i="22"/>
  <c r="AB63" i="22" s="1"/>
  <c r="AA61" i="22"/>
  <c r="W61" i="22"/>
  <c r="S61" i="22"/>
  <c r="O61" i="22"/>
  <c r="AB61" i="22" s="1"/>
  <c r="AA60" i="22"/>
  <c r="W60" i="22"/>
  <c r="S60" i="22"/>
  <c r="O60" i="22"/>
  <c r="AB60" i="22" s="1"/>
  <c r="AA58" i="22"/>
  <c r="W58" i="22"/>
  <c r="T59" i="22" s="1"/>
  <c r="S58" i="22"/>
  <c r="O58" i="22"/>
  <c r="L59" i="22" s="1"/>
  <c r="AA57" i="22"/>
  <c r="W57" i="22"/>
  <c r="S57" i="22"/>
  <c r="O57" i="22"/>
  <c r="L56" i="22"/>
  <c r="AA55" i="22"/>
  <c r="X56" i="22" s="1"/>
  <c r="W55" i="22"/>
  <c r="T56" i="22" s="1"/>
  <c r="S55" i="22"/>
  <c r="O55" i="22"/>
  <c r="AA54" i="22"/>
  <c r="W54" i="22"/>
  <c r="S54" i="22"/>
  <c r="P56" i="22" s="1"/>
  <c r="O54" i="22"/>
  <c r="AB54" i="22" s="1"/>
  <c r="AA52" i="22"/>
  <c r="X53" i="22" s="1"/>
  <c r="W52" i="22"/>
  <c r="S52" i="22"/>
  <c r="O52" i="22"/>
  <c r="AA51" i="22"/>
  <c r="W51" i="22"/>
  <c r="T53" i="22" s="1"/>
  <c r="S51" i="22"/>
  <c r="O51" i="22"/>
  <c r="AB51" i="22" s="1"/>
  <c r="X50" i="22"/>
  <c r="AA49" i="22"/>
  <c r="W49" i="22"/>
  <c r="S49" i="22"/>
  <c r="O49" i="22"/>
  <c r="L50" i="22" s="1"/>
  <c r="AA48" i="22"/>
  <c r="W48" i="22"/>
  <c r="S48" i="22"/>
  <c r="O48" i="22"/>
  <c r="AA46" i="22"/>
  <c r="W46" i="22"/>
  <c r="S46" i="22"/>
  <c r="O46" i="22"/>
  <c r="AB46" i="22" s="1"/>
  <c r="AA45" i="22"/>
  <c r="W45" i="22"/>
  <c r="T47" i="22" s="1"/>
  <c r="S45" i="22"/>
  <c r="O45" i="22"/>
  <c r="AA43" i="22"/>
  <c r="X44" i="22" s="1"/>
  <c r="W43" i="22"/>
  <c r="S43" i="22"/>
  <c r="P44" i="22" s="1"/>
  <c r="O43" i="22"/>
  <c r="L44" i="22" s="1"/>
  <c r="AA42" i="22"/>
  <c r="W42" i="22"/>
  <c r="S42" i="22"/>
  <c r="O42" i="22"/>
  <c r="AA40" i="22"/>
  <c r="W40" i="22"/>
  <c r="S40" i="22"/>
  <c r="P41" i="22" s="1"/>
  <c r="O40" i="22"/>
  <c r="AA39" i="22"/>
  <c r="W39" i="22"/>
  <c r="T41" i="22" s="1"/>
  <c r="S39" i="22"/>
  <c r="O39" i="22"/>
  <c r="AA37" i="22"/>
  <c r="W37" i="22"/>
  <c r="T38" i="22" s="1"/>
  <c r="S37" i="22"/>
  <c r="P38" i="22" s="1"/>
  <c r="O37" i="22"/>
  <c r="L38" i="22" s="1"/>
  <c r="AA36" i="22"/>
  <c r="W36" i="22"/>
  <c r="S36" i="22"/>
  <c r="O36" i="22"/>
  <c r="AA34" i="22"/>
  <c r="X35" i="22" s="1"/>
  <c r="W34" i="22"/>
  <c r="T35" i="22" s="1"/>
  <c r="S34" i="22"/>
  <c r="P35" i="22" s="1"/>
  <c r="O34" i="22"/>
  <c r="L35" i="22" s="1"/>
  <c r="AA33" i="22"/>
  <c r="W33" i="22"/>
  <c r="S33" i="22"/>
  <c r="O33" i="22"/>
  <c r="AB33" i="22" s="1"/>
  <c r="AA31" i="22"/>
  <c r="X32" i="22" s="1"/>
  <c r="W31" i="22"/>
  <c r="T32" i="22" s="1"/>
  <c r="S31" i="22"/>
  <c r="O31" i="22"/>
  <c r="AA30" i="22"/>
  <c r="W30" i="22"/>
  <c r="S30" i="22"/>
  <c r="O30" i="22"/>
  <c r="AB30" i="22" s="1"/>
  <c r="T29" i="22"/>
  <c r="AA28" i="22"/>
  <c r="X29" i="22" s="1"/>
  <c r="W28" i="22"/>
  <c r="S28" i="22"/>
  <c r="O28" i="22"/>
  <c r="AA27" i="22"/>
  <c r="W27" i="22"/>
  <c r="S27" i="22"/>
  <c r="O27" i="22"/>
  <c r="AB27" i="22" s="1"/>
  <c r="X26" i="22"/>
  <c r="AA25" i="22"/>
  <c r="W25" i="22"/>
  <c r="S25" i="22"/>
  <c r="O25" i="22"/>
  <c r="AA24" i="22"/>
  <c r="W24" i="22"/>
  <c r="S24" i="22"/>
  <c r="O24" i="22"/>
  <c r="AB24" i="22" s="1"/>
  <c r="AA22" i="22"/>
  <c r="W22" i="22"/>
  <c r="T23" i="22" s="1"/>
  <c r="S22" i="22"/>
  <c r="O22" i="22"/>
  <c r="L23" i="22" s="1"/>
  <c r="AA21" i="22"/>
  <c r="W21" i="22"/>
  <c r="S21" i="22"/>
  <c r="O21" i="22"/>
  <c r="AA19" i="22"/>
  <c r="W19" i="22"/>
  <c r="S19" i="22"/>
  <c r="O19" i="22"/>
  <c r="AB19" i="22" s="1"/>
  <c r="AA18" i="22"/>
  <c r="W18" i="22"/>
  <c r="S18" i="22"/>
  <c r="O18" i="22"/>
  <c r="AA16" i="22"/>
  <c r="W16" i="22"/>
  <c r="T17" i="22" s="1"/>
  <c r="S16" i="22"/>
  <c r="P17" i="22" s="1"/>
  <c r="O16" i="22"/>
  <c r="L17" i="22" s="1"/>
  <c r="AA15" i="22"/>
  <c r="W15" i="22"/>
  <c r="S15" i="22"/>
  <c r="O15" i="22"/>
  <c r="AA13" i="22"/>
  <c r="X14" i="22" s="1"/>
  <c r="W13" i="22"/>
  <c r="T14" i="22" s="1"/>
  <c r="S13" i="22"/>
  <c r="P14" i="22" s="1"/>
  <c r="O13" i="22"/>
  <c r="L14" i="22" s="1"/>
  <c r="AA12" i="22"/>
  <c r="W12" i="22"/>
  <c r="S12" i="22"/>
  <c r="O12" i="22"/>
  <c r="AA10" i="22"/>
  <c r="X11" i="22" s="1"/>
  <c r="W10" i="22"/>
  <c r="T11" i="22" s="1"/>
  <c r="S10" i="22"/>
  <c r="P11" i="22" s="1"/>
  <c r="O10" i="22"/>
  <c r="L11" i="22" s="1"/>
  <c r="AA9" i="22"/>
  <c r="W9" i="22"/>
  <c r="S9" i="22"/>
  <c r="O9" i="22"/>
  <c r="AB9" i="22" s="1"/>
  <c r="AA7" i="22"/>
  <c r="X8" i="22" s="1"/>
  <c r="W7" i="22"/>
  <c r="T8" i="22" s="1"/>
  <c r="S7" i="22"/>
  <c r="P8" i="22" s="1"/>
  <c r="O7" i="22"/>
  <c r="AA6" i="22"/>
  <c r="W6" i="22"/>
  <c r="S6" i="22"/>
  <c r="O6" i="22"/>
  <c r="AB6" i="22" s="1"/>
  <c r="P20" i="22" l="1"/>
  <c r="P47" i="22"/>
  <c r="L8" i="22"/>
  <c r="AB18" i="22"/>
  <c r="AB21" i="22"/>
  <c r="P32" i="22"/>
  <c r="AB45" i="22"/>
  <c r="AB48" i="22"/>
  <c r="AB49" i="22"/>
  <c r="AB57" i="22"/>
  <c r="X62" i="22"/>
  <c r="L71" i="22"/>
  <c r="AB69" i="22"/>
  <c r="L62" i="22"/>
  <c r="AB31" i="22"/>
  <c r="AB40" i="22"/>
  <c r="AB55" i="22"/>
  <c r="AB64" i="22"/>
  <c r="P68" i="22"/>
  <c r="AB76" i="22"/>
  <c r="P80" i="22"/>
  <c r="AB91" i="22"/>
  <c r="L65" i="22"/>
  <c r="L77" i="22"/>
  <c r="L86" i="22"/>
  <c r="X38" i="22"/>
  <c r="AB73" i="22"/>
  <c r="L89" i="22"/>
  <c r="L26" i="22"/>
  <c r="P50" i="22"/>
  <c r="AB12" i="22"/>
  <c r="X17" i="22"/>
  <c r="T20" i="22"/>
  <c r="P26" i="22"/>
  <c r="L29" i="22"/>
  <c r="AB36" i="22"/>
  <c r="X41" i="22"/>
  <c r="T50" i="22"/>
  <c r="AB52" i="22"/>
  <c r="P62" i="22"/>
  <c r="AB81" i="22"/>
  <c r="P89" i="22"/>
  <c r="P23" i="22"/>
  <c r="T44" i="22"/>
  <c r="P59" i="22"/>
  <c r="AB15" i="22"/>
  <c r="X20" i="22"/>
  <c r="X23" i="22"/>
  <c r="T26" i="22"/>
  <c r="P29" i="22"/>
  <c r="L32" i="22"/>
  <c r="AB39" i="22"/>
  <c r="AB42" i="22"/>
  <c r="X47" i="22"/>
  <c r="P53" i="22"/>
  <c r="X59" i="22"/>
  <c r="T62" i="22"/>
  <c r="X86" i="22"/>
  <c r="T89" i="22"/>
  <c r="L20" i="22"/>
  <c r="AB88" i="22"/>
  <c r="AB85" i="22"/>
  <c r="AB82" i="22"/>
  <c r="AB58" i="22"/>
  <c r="L53" i="22"/>
  <c r="L47" i="22"/>
  <c r="AB43" i="22"/>
  <c r="L41" i="22"/>
  <c r="AB37" i="22"/>
  <c r="AB34" i="22"/>
  <c r="AB28" i="22"/>
  <c r="AB25" i="22"/>
  <c r="AB22" i="22"/>
  <c r="AB16" i="22"/>
  <c r="AB13" i="22"/>
  <c r="AB10" i="22"/>
  <c r="AB7" i="22"/>
  <c r="AA4" i="22"/>
  <c r="W4" i="22"/>
  <c r="S4" i="22"/>
  <c r="O4" i="22"/>
  <c r="AA3" i="22"/>
  <c r="W3" i="22"/>
  <c r="S3" i="22"/>
  <c r="O3" i="22"/>
  <c r="L5" i="22" l="1"/>
  <c r="P5" i="22"/>
  <c r="X5" i="22"/>
  <c r="T5" i="22"/>
  <c r="AB3" i="22"/>
  <c r="AB4" i="22"/>
  <c r="AF2" i="18"/>
  <c r="X1" i="6"/>
  <c r="B1" i="6" l="1"/>
  <c r="D2" i="18" s="1"/>
  <c r="E1" i="6"/>
  <c r="G2" i="18" s="1"/>
  <c r="AK5" i="6" l="1"/>
  <c r="AR6" i="18" s="1"/>
  <c r="BB5" i="6" l="1"/>
  <c r="AK4" i="6" l="1"/>
  <c r="AR5" i="18" s="1"/>
  <c r="S9" i="6"/>
  <c r="AR5" i="6"/>
  <c r="AY6" i="18" l="1"/>
  <c r="M13" i="6" l="1"/>
  <c r="M17" i="6"/>
  <c r="M21" i="6"/>
  <c r="M25" i="6"/>
  <c r="M29" i="6"/>
  <c r="M33" i="6"/>
  <c r="M37" i="6"/>
  <c r="M41" i="6"/>
  <c r="M45" i="6"/>
  <c r="M49" i="6"/>
  <c r="M53" i="6"/>
  <c r="M57" i="6"/>
  <c r="M61" i="6"/>
  <c r="M65" i="6"/>
  <c r="M69" i="6"/>
  <c r="M73" i="6"/>
  <c r="M77" i="6"/>
  <c r="M81" i="6"/>
  <c r="M85" i="6"/>
  <c r="M89" i="6"/>
  <c r="M93" i="6"/>
  <c r="M97" i="6"/>
  <c r="M101" i="6"/>
  <c r="M105" i="6"/>
  <c r="BB29" i="6" s="1"/>
  <c r="M109" i="6"/>
  <c r="BB30" i="6" s="1"/>
  <c r="M113" i="6"/>
  <c r="BB31" i="6" s="1"/>
  <c r="M117" i="6"/>
  <c r="BB32" i="6" s="1"/>
  <c r="M121" i="6"/>
  <c r="BB33" i="6" s="1"/>
  <c r="M125" i="6"/>
  <c r="BB34" i="6" s="1"/>
  <c r="M129" i="6"/>
  <c r="BB35" i="6" s="1"/>
  <c r="M133" i="6"/>
  <c r="BB36" i="6" s="1"/>
  <c r="BB6" i="6" l="1"/>
  <c r="S133" i="6" l="1"/>
  <c r="S129" i="6"/>
  <c r="S125" i="6"/>
  <c r="S121" i="6"/>
  <c r="S117" i="6"/>
  <c r="S113" i="6"/>
  <c r="S109" i="6"/>
  <c r="S105" i="6"/>
  <c r="S101" i="6"/>
  <c r="BB28" i="6"/>
  <c r="S97" i="6"/>
  <c r="BB27" i="6"/>
  <c r="S93" i="6"/>
  <c r="BB26" i="6"/>
  <c r="S89" i="6"/>
  <c r="BB25" i="6"/>
  <c r="S85" i="6"/>
  <c r="BB24" i="6"/>
  <c r="S81" i="6"/>
  <c r="BB23" i="6"/>
  <c r="S77" i="6"/>
  <c r="BB22" i="6"/>
  <c r="S73" i="6"/>
  <c r="BB21" i="6"/>
  <c r="S69" i="6" l="1"/>
  <c r="BB20" i="6"/>
  <c r="S65" i="6"/>
  <c r="BB19" i="6"/>
  <c r="S61" i="6"/>
  <c r="BB18" i="6"/>
  <c r="S57" i="6"/>
  <c r="BB17" i="6"/>
  <c r="S53" i="6"/>
  <c r="BB16" i="6"/>
  <c r="S49" i="6"/>
  <c r="BB15" i="6"/>
  <c r="S45" i="6"/>
  <c r="BB14" i="6"/>
  <c r="S41" i="6"/>
  <c r="BB13" i="6"/>
  <c r="S37" i="6"/>
  <c r="BB12" i="6"/>
  <c r="S33" i="6"/>
  <c r="BB11" i="6"/>
  <c r="S29" i="6"/>
  <c r="BB10" i="6"/>
  <c r="S25" i="6"/>
  <c r="BB9" i="6"/>
  <c r="S21" i="6"/>
  <c r="BB8" i="6"/>
  <c r="S17" i="6"/>
  <c r="BB7" i="6"/>
  <c r="S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武蔵野市役所</author>
  </authors>
  <commentList>
    <comment ref="N27" authorId="0" shapeId="0" xr:uid="{00000000-0006-0000-0000-000001000000}">
      <text>
        <r>
          <rPr>
            <b/>
            <sz val="9"/>
            <color indexed="81"/>
            <rFont val="ＭＳ Ｐゴシック"/>
            <family val="3"/>
            <charset val="128"/>
          </rPr>
          <t>組織内で開催する研修以外に、以下のものを特別環境研修とみなすことができます。
①資格の取得・保持
②関連法令、マニュアル等の閲読
③外部研修等、特別環境研修以外の研修　　　　　等</t>
        </r>
      </text>
    </comment>
    <comment ref="Z27" authorId="0" shapeId="0" xr:uid="{00000000-0006-0000-0000-000002000000}">
      <text>
        <r>
          <rPr>
            <b/>
            <sz val="9"/>
            <color indexed="81"/>
            <rFont val="ＭＳ Ｐゴシック"/>
            <family val="3"/>
            <charset val="128"/>
          </rPr>
          <t>・法令等に定めがない限り、必ず年度に１度以上実施しなければならないということはありません。
・内容は自由とします。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武蔵野市役所</author>
  </authors>
  <commentList>
    <comment ref="I6" authorId="0" shapeId="0" xr:uid="{00000000-0006-0000-0100-000001000000}">
      <text>
        <r>
          <rPr>
            <b/>
            <sz val="9"/>
            <color indexed="81"/>
            <rFont val="ＭＳ Ｐゴシック"/>
            <family val="3"/>
            <charset val="128"/>
          </rPr>
          <t>「性質」を選択し、タイプを判定してください。
　Ａ：環境に関する啓発
　Ｂ：良好な環境の創出
　Ｃ：汚染・公害の対策
　Ｄ：省エネ・省資源・ごみの排出　　</t>
        </r>
      </text>
    </comment>
    <comment ref="O6" authorId="0" shapeId="0" xr:uid="{00000000-0006-0000-0100-000002000000}">
      <text>
        <r>
          <rPr>
            <b/>
            <sz val="9"/>
            <color indexed="81"/>
            <rFont val="ＭＳ Ｐゴシック"/>
            <family val="3"/>
            <charset val="128"/>
          </rPr>
          <t>「法規制」「緊急事態」の有無を選択し、レベルを判定してください。
・法規制「無」、緊急事態「無」　⇒　レベル１
・法規制「有」、緊急事態「無」　⇒　レベル２
・法規制「有」、緊急事態「有」　⇒　レベル３
・法規制「無」、緊急事態「有」　⇒　想定なし</t>
        </r>
      </text>
    </comment>
    <comment ref="Q7" authorId="0" shapeId="0" xr:uid="{00000000-0006-0000-0100-000003000000}">
      <text>
        <r>
          <rPr>
            <b/>
            <sz val="9"/>
            <color indexed="81"/>
            <rFont val="ＭＳ Ｐゴシック"/>
            <family val="3"/>
            <charset val="128"/>
          </rPr>
          <t>「緊急事態」とは、法等が想定する緊急事態のうち、非常時に環境に大きな影響を与える可能性があると主管課が判断するものです。</t>
        </r>
      </text>
    </comment>
  </commentList>
</comments>
</file>

<file path=xl/sharedStrings.xml><?xml version="1.0" encoding="utf-8"?>
<sst xmlns="http://schemas.openxmlformats.org/spreadsheetml/2006/main" count="325" uniqueCount="148">
  <si>
    <t>年度</t>
    <rPh sb="0" eb="2">
      <t>ネンド</t>
    </rPh>
    <phoneticPr fontId="1"/>
  </si>
  <si>
    <t>環境マネジメントシステム　「表紙」</t>
    <rPh sb="0" eb="2">
      <t>カンキョウ</t>
    </rPh>
    <rPh sb="14" eb="16">
      <t>ヒョウシ</t>
    </rPh>
    <phoneticPr fontId="1"/>
  </si>
  <si>
    <t>一般環境研修</t>
    <rPh sb="0" eb="2">
      <t>イッパン</t>
    </rPh>
    <rPh sb="2" eb="4">
      <t>カンキョウ</t>
    </rPh>
    <rPh sb="4" eb="6">
      <t>ケンシュウ</t>
    </rPh>
    <phoneticPr fontId="1"/>
  </si>
  <si>
    <t>特別環境研修</t>
    <rPh sb="0" eb="2">
      <t>トクベツ</t>
    </rPh>
    <rPh sb="2" eb="4">
      <t>カンキョウ</t>
    </rPh>
    <rPh sb="4" eb="6">
      <t>ケンシュウ</t>
    </rPh>
    <phoneticPr fontId="1"/>
  </si>
  <si>
    <t>緊急事態の対応訓練</t>
    <rPh sb="0" eb="2">
      <t>キンキュウ</t>
    </rPh>
    <rPh sb="2" eb="4">
      <t>ジタイ</t>
    </rPh>
    <rPh sb="5" eb="7">
      <t>タイオウ</t>
    </rPh>
    <rPh sb="7" eb="9">
      <t>クンレン</t>
    </rPh>
    <phoneticPr fontId="1"/>
  </si>
  <si>
    <t>実施日</t>
    <rPh sb="0" eb="3">
      <t>ジッシビ</t>
    </rPh>
    <phoneticPr fontId="1"/>
  </si>
  <si>
    <t>内容</t>
    <rPh sb="0" eb="2">
      <t>ナイヨウ</t>
    </rPh>
    <phoneticPr fontId="1"/>
  </si>
  <si>
    <t>（別資料添付で記載省略可）</t>
    <rPh sb="1" eb="2">
      <t>ベツ</t>
    </rPh>
    <rPh sb="2" eb="4">
      <t>シリョウ</t>
    </rPh>
    <rPh sb="4" eb="6">
      <t>テンプ</t>
    </rPh>
    <rPh sb="7" eb="9">
      <t>キサイ</t>
    </rPh>
    <rPh sb="9" eb="11">
      <t>ショウリャク</t>
    </rPh>
    <rPh sb="11" eb="12">
      <t>カ</t>
    </rPh>
    <phoneticPr fontId="1"/>
  </si>
  <si>
    <t>環境マネジメントシステム　「一覧表」</t>
    <rPh sb="0" eb="2">
      <t>カンキョウ</t>
    </rPh>
    <rPh sb="14" eb="16">
      <t>イチラン</t>
    </rPh>
    <rPh sb="16" eb="17">
      <t>ヒョウ</t>
    </rPh>
    <phoneticPr fontId="1"/>
  </si>
  <si>
    <t>作成者職位・氏名</t>
    <rPh sb="0" eb="3">
      <t>サクセイシャ</t>
    </rPh>
    <rPh sb="3" eb="5">
      <t>ショクイ</t>
    </rPh>
    <rPh sb="6" eb="8">
      <t>シメイ</t>
    </rPh>
    <phoneticPr fontId="1"/>
  </si>
  <si>
    <t>電話</t>
    <rPh sb="0" eb="2">
      <t>デンワ</t>
    </rPh>
    <phoneticPr fontId="1"/>
  </si>
  <si>
    <t>レベル</t>
    <phoneticPr fontId="1"/>
  </si>
  <si>
    <t>緊急
事態</t>
    <rPh sb="0" eb="2">
      <t>キンキュウ</t>
    </rPh>
    <rPh sb="3" eb="5">
      <t>ジタイ</t>
    </rPh>
    <phoneticPr fontId="1"/>
  </si>
  <si>
    <t>レベル判定</t>
    <rPh sb="3" eb="5">
      <t>ハンテイ</t>
    </rPh>
    <phoneticPr fontId="1"/>
  </si>
  <si>
    <t>積極</t>
    <rPh sb="0" eb="2">
      <t>セッキョク</t>
    </rPh>
    <phoneticPr fontId="1"/>
  </si>
  <si>
    <t>消極</t>
    <rPh sb="0" eb="2">
      <t>ショウキョク</t>
    </rPh>
    <phoneticPr fontId="1"/>
  </si>
  <si>
    <t>有</t>
    <rPh sb="0" eb="1">
      <t>ア</t>
    </rPh>
    <phoneticPr fontId="1"/>
  </si>
  <si>
    <t>無</t>
    <rPh sb="0" eb="1">
      <t>ナシ</t>
    </rPh>
    <phoneticPr fontId="1"/>
  </si>
  <si>
    <t>年度</t>
    <rPh sb="0" eb="2">
      <t>ネンド</t>
    </rPh>
    <phoneticPr fontId="1"/>
  </si>
  <si>
    <t>実績</t>
    <rPh sb="0" eb="2">
      <t>ジッセキ</t>
    </rPh>
    <phoneticPr fontId="1"/>
  </si>
  <si>
    <t>【</t>
    <phoneticPr fontId="1"/>
  </si>
  <si>
    <t>】</t>
    <phoneticPr fontId="1"/>
  </si>
  <si>
    <t>○</t>
    <phoneticPr fontId="1"/>
  </si>
  <si>
    <t>４月</t>
    <rPh sb="1" eb="2">
      <t>ツキ</t>
    </rPh>
    <phoneticPr fontId="1"/>
  </si>
  <si>
    <t>５月</t>
  </si>
  <si>
    <t>６月</t>
  </si>
  <si>
    <t>７月</t>
    <rPh sb="1" eb="2">
      <t>ツキ</t>
    </rPh>
    <phoneticPr fontId="1"/>
  </si>
  <si>
    <t>８月</t>
    <phoneticPr fontId="1"/>
  </si>
  <si>
    <t>９月</t>
    <phoneticPr fontId="1"/>
  </si>
  <si>
    <t>10月</t>
    <rPh sb="2" eb="3">
      <t>ツキ</t>
    </rPh>
    <phoneticPr fontId="1"/>
  </si>
  <si>
    <t>11月</t>
    <phoneticPr fontId="1"/>
  </si>
  <si>
    <t>12月</t>
    <phoneticPr fontId="1"/>
  </si>
  <si>
    <t>１月</t>
    <rPh sb="1" eb="2">
      <t>ツキ</t>
    </rPh>
    <phoneticPr fontId="1"/>
  </si>
  <si>
    <t>２月</t>
    <phoneticPr fontId="1"/>
  </si>
  <si>
    <t>３月</t>
    <phoneticPr fontId="1"/>
  </si>
  <si>
    <t>第１四半期</t>
    <rPh sb="0" eb="1">
      <t>ダイ</t>
    </rPh>
    <rPh sb="2" eb="4">
      <t>シハン</t>
    </rPh>
    <rPh sb="4" eb="5">
      <t>キ</t>
    </rPh>
    <phoneticPr fontId="1"/>
  </si>
  <si>
    <t>第２四半期</t>
    <rPh sb="0" eb="1">
      <t>ダイ</t>
    </rPh>
    <rPh sb="2" eb="4">
      <t>シハン</t>
    </rPh>
    <rPh sb="4" eb="5">
      <t>キ</t>
    </rPh>
    <phoneticPr fontId="1"/>
  </si>
  <si>
    <t>第３四半期</t>
    <rPh sb="0" eb="1">
      <t>ダイ</t>
    </rPh>
    <rPh sb="2" eb="4">
      <t>シハン</t>
    </rPh>
    <rPh sb="4" eb="5">
      <t>キ</t>
    </rPh>
    <phoneticPr fontId="1"/>
  </si>
  <si>
    <t>第４四半期</t>
    <rPh sb="0" eb="1">
      <t>ダイ</t>
    </rPh>
    <rPh sb="2" eb="4">
      <t>シハン</t>
    </rPh>
    <rPh sb="4" eb="5">
      <t>キ</t>
    </rPh>
    <phoneticPr fontId="1"/>
  </si>
  <si>
    <t>基準</t>
    <rPh sb="0" eb="2">
      <t>キジュン</t>
    </rPh>
    <phoneticPr fontId="1"/>
  </si>
  <si>
    <t>単位</t>
    <rPh sb="0" eb="2">
      <t>タンイ</t>
    </rPh>
    <phoneticPr fontId="1"/>
  </si>
  <si>
    <t>年度計</t>
    <rPh sb="0" eb="2">
      <t>ネンド</t>
    </rPh>
    <rPh sb="2" eb="3">
      <t>ルイケイ</t>
    </rPh>
    <phoneticPr fontId="1"/>
  </si>
  <si>
    <t>タイプ判定</t>
    <rPh sb="3" eb="5">
      <t>ハンテイ</t>
    </rPh>
    <phoneticPr fontId="1"/>
  </si>
  <si>
    <t>タイプ</t>
    <phoneticPr fontId="1"/>
  </si>
  <si>
    <t>性質</t>
    <rPh sb="0" eb="2">
      <t>セイシツ</t>
    </rPh>
    <phoneticPr fontId="1"/>
  </si>
  <si>
    <t>汚染・公害の対策</t>
    <rPh sb="0" eb="2">
      <t>オセン</t>
    </rPh>
    <rPh sb="3" eb="5">
      <t>コウガイ</t>
    </rPh>
    <rPh sb="6" eb="8">
      <t>タイサク</t>
    </rPh>
    <phoneticPr fontId="1"/>
  </si>
  <si>
    <t>環境に関する啓発</t>
    <rPh sb="0" eb="2">
      <t>カンキョウ</t>
    </rPh>
    <rPh sb="3" eb="4">
      <t>カン</t>
    </rPh>
    <rPh sb="6" eb="8">
      <t>ケイハツ</t>
    </rPh>
    <phoneticPr fontId="1"/>
  </si>
  <si>
    <t xml:space="preserve">省エネ・省資源・ごみの排出
</t>
    <rPh sb="0" eb="1">
      <t>ショウ</t>
    </rPh>
    <rPh sb="4" eb="7">
      <t>ショウシゲン</t>
    </rPh>
    <rPh sb="11" eb="13">
      <t>ハイシュツ</t>
    </rPh>
    <phoneticPr fontId="1"/>
  </si>
  <si>
    <t>緊急事態の内容、対応、参照すべきマニュアル等</t>
    <rPh sb="0" eb="2">
      <t>キンキュウ</t>
    </rPh>
    <rPh sb="2" eb="4">
      <t>ジタイ</t>
    </rPh>
    <rPh sb="5" eb="7">
      <t>ナイヨウ</t>
    </rPh>
    <rPh sb="8" eb="10">
      <t>タイオウ</t>
    </rPh>
    <rPh sb="11" eb="13">
      <t>サンショウ</t>
    </rPh>
    <rPh sb="21" eb="22">
      <t>トウ</t>
    </rPh>
    <phoneticPr fontId="1"/>
  </si>
  <si>
    <t>環境事務事業
の名称</t>
    <rPh sb="0" eb="2">
      <t>カンキョウ</t>
    </rPh>
    <rPh sb="2" eb="4">
      <t>ジム</t>
    </rPh>
    <rPh sb="4" eb="6">
      <t>ジギョウ</t>
    </rPh>
    <rPh sb="8" eb="10">
      <t>メイショウ</t>
    </rPh>
    <phoneticPr fontId="1"/>
  </si>
  <si>
    <t>環境事務事業名</t>
    <rPh sb="0" eb="2">
      <t>カンキョウ</t>
    </rPh>
    <rPh sb="2" eb="4">
      <t>ジム</t>
    </rPh>
    <rPh sb="4" eb="6">
      <t>ジギョウ</t>
    </rPh>
    <rPh sb="6" eb="7">
      <t>メイ</t>
    </rPh>
    <phoneticPr fontId="1"/>
  </si>
  <si>
    <t>良好な環境の創出</t>
    <rPh sb="0" eb="2">
      <t>リョウコウ</t>
    </rPh>
    <rPh sb="3" eb="5">
      <t>カンキョウ</t>
    </rPh>
    <rPh sb="6" eb="8">
      <t>ソウシュツ</t>
    </rPh>
    <phoneticPr fontId="1"/>
  </si>
  <si>
    <t>課題
次年度への改善点</t>
    <rPh sb="0" eb="2">
      <t>カダイ</t>
    </rPh>
    <rPh sb="3" eb="6">
      <t>ジネンド</t>
    </rPh>
    <rPh sb="8" eb="11">
      <t>カイゼンテン</t>
    </rPh>
    <phoneticPr fontId="1"/>
  </si>
  <si>
    <t>環境事務事業／単位</t>
    <rPh sb="0" eb="2">
      <t>カンキョウ</t>
    </rPh>
    <rPh sb="2" eb="4">
      <t>ジム</t>
    </rPh>
    <rPh sb="4" eb="6">
      <t>ジギョウ</t>
    </rPh>
    <rPh sb="7" eb="9">
      <t>タンイ</t>
    </rPh>
    <phoneticPr fontId="1"/>
  </si>
  <si>
    <t>一覧表</t>
    <rPh sb="0" eb="2">
      <t>イチラン</t>
    </rPh>
    <rPh sb="2" eb="3">
      <t>ヒョウ</t>
    </rPh>
    <phoneticPr fontId="17"/>
  </si>
  <si>
    <t>環境記録を定期的にチェックする際の「表紙」として使います。</t>
    <rPh sb="0" eb="2">
      <t>カンキョウ</t>
    </rPh>
    <rPh sb="2" eb="4">
      <t>キロク</t>
    </rPh>
    <rPh sb="5" eb="8">
      <t>テイキテキ</t>
    </rPh>
    <rPh sb="15" eb="16">
      <t>サイ</t>
    </rPh>
    <rPh sb="18" eb="20">
      <t>ヒョウシ</t>
    </rPh>
    <rPh sb="24" eb="25">
      <t>ツカ</t>
    </rPh>
    <phoneticPr fontId="1"/>
  </si>
  <si>
    <t>電話番号</t>
    <rPh sb="0" eb="2">
      <t>デンワ</t>
    </rPh>
    <rPh sb="2" eb="4">
      <t>バンゴウ</t>
    </rPh>
    <phoneticPr fontId="1"/>
  </si>
  <si>
    <t>（別資料添付で記載省略可）</t>
    <phoneticPr fontId="1"/>
  </si>
  <si>
    <t>セルフチェック</t>
    <phoneticPr fontId="1"/>
  </si>
  <si>
    <t>チェック結果</t>
    <rPh sb="4" eb="6">
      <t>ケッカ</t>
    </rPh>
    <phoneticPr fontId="1"/>
  </si>
  <si>
    <t>環境担当者</t>
    <rPh sb="0" eb="2">
      <t>カンキョウ</t>
    </rPh>
    <rPh sb="2" eb="5">
      <t>タントウシャ</t>
    </rPh>
    <phoneticPr fontId="1"/>
  </si>
  <si>
    <t>部門別
環境責任者</t>
    <rPh sb="0" eb="2">
      <t>ブモン</t>
    </rPh>
    <rPh sb="2" eb="3">
      <t>ベツ</t>
    </rPh>
    <rPh sb="4" eb="6">
      <t>カンキョウ</t>
    </rPh>
    <rPh sb="6" eb="8">
      <t>セキニン</t>
    </rPh>
    <rPh sb="8" eb="9">
      <t>シャ</t>
    </rPh>
    <phoneticPr fontId="1"/>
  </si>
  <si>
    <t>組織名</t>
    <rPh sb="0" eb="2">
      <t>ソシキ</t>
    </rPh>
    <rPh sb="2" eb="3">
      <t>メイ</t>
    </rPh>
    <phoneticPr fontId="1"/>
  </si>
  <si>
    <t>組織名</t>
    <rPh sb="0" eb="3">
      <t>ソシキメイ</t>
    </rPh>
    <phoneticPr fontId="1"/>
  </si>
  <si>
    <t>自由記入欄（今期における特記事項・ＥＭＳに関する要望等）</t>
    <rPh sb="21" eb="22">
      <t>カン</t>
    </rPh>
    <rPh sb="24" eb="26">
      <t>ヨウボウ</t>
    </rPh>
    <rPh sb="26" eb="27">
      <t>トウ</t>
    </rPh>
    <phoneticPr fontId="1"/>
  </si>
  <si>
    <t>組織内供覧
※必要に応じてその他職員と情報を共有してください。</t>
    <rPh sb="0" eb="2">
      <t>ソシキ</t>
    </rPh>
    <rPh sb="2" eb="3">
      <t>ナイ</t>
    </rPh>
    <rPh sb="3" eb="5">
      <t>キョウラン</t>
    </rPh>
    <rPh sb="7" eb="9">
      <t>ヒツヨウ</t>
    </rPh>
    <rPh sb="10" eb="11">
      <t>オウ</t>
    </rPh>
    <rPh sb="15" eb="16">
      <t>タ</t>
    </rPh>
    <rPh sb="16" eb="18">
      <t>ショクイン</t>
    </rPh>
    <rPh sb="19" eb="21">
      <t>ジョウホウ</t>
    </rPh>
    <rPh sb="22" eb="24">
      <t>キョウユウ</t>
    </rPh>
    <phoneticPr fontId="1"/>
  </si>
  <si>
    <t>・部門別環境責任者＝部長（担当部長の場合もあり）</t>
    <rPh sb="1" eb="3">
      <t>ブモン</t>
    </rPh>
    <rPh sb="3" eb="4">
      <t>ベツ</t>
    </rPh>
    <rPh sb="4" eb="6">
      <t>カンキョウ</t>
    </rPh>
    <rPh sb="6" eb="8">
      <t>セキニン</t>
    </rPh>
    <rPh sb="8" eb="9">
      <t>シャ</t>
    </rPh>
    <rPh sb="10" eb="12">
      <t>ブチョウ</t>
    </rPh>
    <rPh sb="13" eb="15">
      <t>タントウ</t>
    </rPh>
    <rPh sb="15" eb="17">
      <t>ブチョウ</t>
    </rPh>
    <rPh sb="18" eb="20">
      <t>バアイ</t>
    </rPh>
    <phoneticPr fontId="1"/>
  </si>
  <si>
    <t>・環境担当者＝課長・その組織の長（係長・課長補佐の場合もあり）</t>
    <rPh sb="1" eb="3">
      <t>カンキョウ</t>
    </rPh>
    <rPh sb="3" eb="6">
      <t>タントウシャ</t>
    </rPh>
    <rPh sb="7" eb="9">
      <t>カチョウ</t>
    </rPh>
    <rPh sb="12" eb="14">
      <t>ソシキ</t>
    </rPh>
    <rPh sb="15" eb="16">
      <t>チョウ</t>
    </rPh>
    <rPh sb="17" eb="19">
      <t>カカリチョウ</t>
    </rPh>
    <rPh sb="20" eb="22">
      <t>カチョウ</t>
    </rPh>
    <rPh sb="22" eb="24">
      <t>ホサ</t>
    </rPh>
    <rPh sb="25" eb="27">
      <t>バアイ</t>
    </rPh>
    <phoneticPr fontId="1"/>
  </si>
  <si>
    <t>　※詳細は「対象組織一覧表」をご覧ください。</t>
    <rPh sb="2" eb="4">
      <t>ショウサイ</t>
    </rPh>
    <rPh sb="6" eb="8">
      <t>タイショウ</t>
    </rPh>
    <rPh sb="8" eb="10">
      <t>ソシキ</t>
    </rPh>
    <rPh sb="10" eb="12">
      <t>イチラン</t>
    </rPh>
    <rPh sb="12" eb="13">
      <t>ヒョウ</t>
    </rPh>
    <rPh sb="16" eb="17">
      <t>ラン</t>
    </rPh>
    <phoneticPr fontId="1"/>
  </si>
  <si>
    <t>各組織の環境事務事業を一覧にした表です。</t>
    <rPh sb="0" eb="1">
      <t>カク</t>
    </rPh>
    <rPh sb="1" eb="3">
      <t>ソシキ</t>
    </rPh>
    <rPh sb="4" eb="6">
      <t>カンキョウ</t>
    </rPh>
    <rPh sb="6" eb="8">
      <t>ジム</t>
    </rPh>
    <rPh sb="8" eb="10">
      <t>ジギョウ</t>
    </rPh>
    <rPh sb="11" eb="13">
      <t>イチラン</t>
    </rPh>
    <rPh sb="16" eb="17">
      <t>ヒョウ</t>
    </rPh>
    <phoneticPr fontId="1"/>
  </si>
  <si>
    <t>①</t>
    <phoneticPr fontId="1"/>
  </si>
  <si>
    <t>当年度環境事務事業の進捗状況</t>
    <rPh sb="0" eb="3">
      <t>トウネンド</t>
    </rPh>
    <rPh sb="3" eb="5">
      <t>カンキョウ</t>
    </rPh>
    <rPh sb="5" eb="7">
      <t>ジム</t>
    </rPh>
    <rPh sb="7" eb="9">
      <t>ジギョウ</t>
    </rPh>
    <rPh sb="10" eb="12">
      <t>シンチョク</t>
    </rPh>
    <rPh sb="12" eb="14">
      <t>ジョウキョウ</t>
    </rPh>
    <phoneticPr fontId="1"/>
  </si>
  <si>
    <t>②</t>
    <phoneticPr fontId="1"/>
  </si>
  <si>
    <t>環境上の法規制の有無・順守状況</t>
    <rPh sb="0" eb="2">
      <t>カンキョウ</t>
    </rPh>
    <rPh sb="2" eb="3">
      <t>ジョウ</t>
    </rPh>
    <rPh sb="4" eb="5">
      <t>ホウ</t>
    </rPh>
    <rPh sb="5" eb="7">
      <t>キセイ</t>
    </rPh>
    <rPh sb="8" eb="10">
      <t>ウム</t>
    </rPh>
    <rPh sb="11" eb="13">
      <t>ジュンシュ</t>
    </rPh>
    <rPh sb="13" eb="15">
      <t>ジョウキョウ</t>
    </rPh>
    <phoneticPr fontId="1"/>
  </si>
  <si>
    <t>③　環境記録の具備状況</t>
    <rPh sb="2" eb="4">
      <t>カンキョウ</t>
    </rPh>
    <rPh sb="4" eb="6">
      <t>キロク</t>
    </rPh>
    <rPh sb="7" eb="9">
      <t>グビ</t>
    </rPh>
    <rPh sb="9" eb="11">
      <t>ジョウキョウ</t>
    </rPh>
    <phoneticPr fontId="1"/>
  </si>
  <si>
    <t>④</t>
    <phoneticPr fontId="1"/>
  </si>
  <si>
    <t>□</t>
    <phoneticPr fontId="1"/>
  </si>
  <si>
    <t>　</t>
    <phoneticPr fontId="1"/>
  </si>
  <si>
    <t>□</t>
    <phoneticPr fontId="1"/>
  </si>
  <si>
    <t>環境記録が作成されており、また所定の</t>
    <phoneticPr fontId="1"/>
  </si>
  <si>
    <t>　</t>
    <phoneticPr fontId="1"/>
  </si>
  <si>
    <t>決裁を受けていることを確認した。</t>
    <phoneticPr fontId="1"/>
  </si>
  <si>
    <t>当初計画通りに進捗しているかを確認し、</t>
    <rPh sb="0" eb="2">
      <t>トウショ</t>
    </rPh>
    <rPh sb="2" eb="4">
      <t>ケイカク</t>
    </rPh>
    <rPh sb="4" eb="5">
      <t>ドオ</t>
    </rPh>
    <rPh sb="7" eb="9">
      <t>シンチョク</t>
    </rPh>
    <rPh sb="15" eb="17">
      <t>カクニン</t>
    </rPh>
    <phoneticPr fontId="1"/>
  </si>
  <si>
    <t>必要に応じて実施や計画を見直した。</t>
    <rPh sb="0" eb="2">
      <t>ヒツヨウ</t>
    </rPh>
    <rPh sb="3" eb="4">
      <t>オウ</t>
    </rPh>
    <rPh sb="6" eb="8">
      <t>ジッシ</t>
    </rPh>
    <rPh sb="9" eb="11">
      <t>ケイカク</t>
    </rPh>
    <rPh sb="12" eb="14">
      <t>ミナオ</t>
    </rPh>
    <phoneticPr fontId="1"/>
  </si>
  <si>
    <t>各環境事務事業について、法規制の有無</t>
    <rPh sb="1" eb="3">
      <t>カンキョウ</t>
    </rPh>
    <phoneticPr fontId="1"/>
  </si>
  <si>
    <t>されていることを確認した。</t>
    <rPh sb="8" eb="10">
      <t>カクニン</t>
    </rPh>
    <phoneticPr fontId="1"/>
  </si>
  <si>
    <t>　（新設・改廃を含む）を確認した。</t>
    <rPh sb="8" eb="9">
      <t>フク</t>
    </rPh>
    <phoneticPr fontId="1"/>
  </si>
  <si>
    <t>その他</t>
    <rPh sb="2" eb="3">
      <t>タ</t>
    </rPh>
    <phoneticPr fontId="1"/>
  </si>
  <si>
    <t>各環境事務事業について、法規制が順守</t>
    <rPh sb="1" eb="3">
      <t>カンキョウ</t>
    </rPh>
    <rPh sb="13" eb="15">
      <t>キセイ</t>
    </rPh>
    <phoneticPr fontId="1"/>
  </si>
  <si>
    <t>【該当組織】適宜、レベル３の環境事務事業が想定する緊急事態の対応訓練です。</t>
    <rPh sb="1" eb="3">
      <t>ガイトウ</t>
    </rPh>
    <rPh sb="3" eb="5">
      <t>ソシキ</t>
    </rPh>
    <rPh sb="6" eb="8">
      <t>テキギ</t>
    </rPh>
    <rPh sb="14" eb="16">
      <t>カンキョウ</t>
    </rPh>
    <rPh sb="16" eb="18">
      <t>ジム</t>
    </rPh>
    <rPh sb="18" eb="20">
      <t>ジギョウ</t>
    </rPh>
    <rPh sb="21" eb="23">
      <t>ソウテイ</t>
    </rPh>
    <rPh sb="25" eb="27">
      <t>キンキュウ</t>
    </rPh>
    <rPh sb="27" eb="29">
      <t>ジタイ</t>
    </rPh>
    <rPh sb="30" eb="32">
      <t>タイオウ</t>
    </rPh>
    <rPh sb="32" eb="34">
      <t>クンレン</t>
    </rPh>
    <phoneticPr fontId="1"/>
  </si>
  <si>
    <t>評価
（意義・効果・啓発に関する工夫等）</t>
    <rPh sb="0" eb="2">
      <t>ヒョウカ</t>
    </rPh>
    <rPh sb="4" eb="6">
      <t>イギ</t>
    </rPh>
    <rPh sb="7" eb="9">
      <t>コウカ</t>
    </rPh>
    <rPh sb="10" eb="12">
      <t>ケイハツ</t>
    </rPh>
    <rPh sb="13" eb="14">
      <t>カン</t>
    </rPh>
    <rPh sb="16" eb="18">
      <t>クフウ</t>
    </rPh>
    <rPh sb="18" eb="19">
      <t>トウ</t>
    </rPh>
    <phoneticPr fontId="1"/>
  </si>
  <si>
    <t>汚染・公害の種類</t>
    <rPh sb="0" eb="2">
      <t>オセン</t>
    </rPh>
    <rPh sb="3" eb="5">
      <t>コウガイ</t>
    </rPh>
    <rPh sb="6" eb="8">
      <t>シュルイ</t>
    </rPh>
    <phoneticPr fontId="1"/>
  </si>
  <si>
    <t>対策</t>
    <rPh sb="0" eb="2">
      <t>タイサク</t>
    </rPh>
    <phoneticPr fontId="1"/>
  </si>
  <si>
    <t>実績
（観測された数値等）</t>
    <rPh sb="0" eb="2">
      <t>ジッセキ</t>
    </rPh>
    <rPh sb="4" eb="6">
      <t>カンソク</t>
    </rPh>
    <rPh sb="9" eb="11">
      <t>スウチ</t>
    </rPh>
    <rPh sb="11" eb="12">
      <t>トウ</t>
    </rPh>
    <phoneticPr fontId="1"/>
  </si>
  <si>
    <t>月</t>
    <rPh sb="0" eb="1">
      <t>ツキ</t>
    </rPh>
    <phoneticPr fontId="1"/>
  </si>
  <si>
    <t>日</t>
    <rPh sb="0" eb="1">
      <t>ニチ</t>
    </rPh>
    <phoneticPr fontId="1"/>
  </si>
  <si>
    <t>日</t>
    <rPh sb="0" eb="1">
      <t>ヒ</t>
    </rPh>
    <phoneticPr fontId="1"/>
  </si>
  <si>
    <t>レベル２～３の環境事務事業【レベル１は記入不要】</t>
    <rPh sb="7" eb="9">
      <t>カンキョウ</t>
    </rPh>
    <rPh sb="9" eb="11">
      <t>ジム</t>
    </rPh>
    <rPh sb="11" eb="13">
      <t>ジギョウ</t>
    </rPh>
    <rPh sb="19" eb="21">
      <t>キニュウ</t>
    </rPh>
    <rPh sb="21" eb="23">
      <t>フヨウ</t>
    </rPh>
    <phoneticPr fontId="1"/>
  </si>
  <si>
    <t>レベル３の環境事務事業【レベル１・２は記入不要】</t>
    <rPh sb="5" eb="7">
      <t>カンキョウ</t>
    </rPh>
    <rPh sb="7" eb="9">
      <t>ジム</t>
    </rPh>
    <rPh sb="9" eb="11">
      <t>ジギョウ</t>
    </rPh>
    <rPh sb="19" eb="21">
      <t>キニュウ</t>
    </rPh>
    <rPh sb="21" eb="23">
      <t>フヨウ</t>
    </rPh>
    <phoneticPr fontId="1"/>
  </si>
  <si>
    <t>法等
規制</t>
    <rPh sb="0" eb="1">
      <t>ホウ</t>
    </rPh>
    <rPh sb="1" eb="2">
      <t>トウ</t>
    </rPh>
    <rPh sb="3" eb="5">
      <t>キセイ</t>
    </rPh>
    <phoneticPr fontId="1"/>
  </si>
  <si>
    <t>【電気】kW/h</t>
    <rPh sb="1" eb="3">
      <t>デンキ</t>
    </rPh>
    <phoneticPr fontId="1"/>
  </si>
  <si>
    <t>【ガス】㎥</t>
    <phoneticPr fontId="1"/>
  </si>
  <si>
    <t>【水】㎥</t>
    <rPh sb="1" eb="2">
      <t>ミズ</t>
    </rPh>
    <phoneticPr fontId="1"/>
  </si>
  <si>
    <t>【ガソリン】ℓ</t>
    <phoneticPr fontId="1"/>
  </si>
  <si>
    <t>【軽油】ℓ</t>
    <rPh sb="1" eb="3">
      <t>ケイユ</t>
    </rPh>
    <phoneticPr fontId="1"/>
  </si>
  <si>
    <t>【灯油】ℓ</t>
    <rPh sb="1" eb="3">
      <t>トウユ</t>
    </rPh>
    <phoneticPr fontId="1"/>
  </si>
  <si>
    <t>【天然ガス】㎥</t>
    <rPh sb="1" eb="3">
      <t>テンネン</t>
    </rPh>
    <phoneticPr fontId="1"/>
  </si>
  <si>
    <t>【紙】枚（Ａ４）</t>
    <rPh sb="1" eb="2">
      <t>カミ</t>
    </rPh>
    <rPh sb="3" eb="4">
      <t>マイ</t>
    </rPh>
    <phoneticPr fontId="1"/>
  </si>
  <si>
    <t>【資源物】袋</t>
    <rPh sb="1" eb="3">
      <t>シゲン</t>
    </rPh>
    <rPh sb="3" eb="4">
      <t>ブツ</t>
    </rPh>
    <rPh sb="5" eb="6">
      <t>フクロ</t>
    </rPh>
    <phoneticPr fontId="1"/>
  </si>
  <si>
    <t>【重油】ℓ</t>
    <rPh sb="1" eb="3">
      <t>ジュウユ</t>
    </rPh>
    <phoneticPr fontId="1"/>
  </si>
  <si>
    <t>法等の名称、条項、規制内容等</t>
    <rPh sb="0" eb="1">
      <t>ホウ</t>
    </rPh>
    <rPh sb="1" eb="2">
      <t>トウ</t>
    </rPh>
    <rPh sb="3" eb="5">
      <t>メイショウ</t>
    </rPh>
    <rPh sb="6" eb="8">
      <t>ジョウコウ</t>
    </rPh>
    <rPh sb="9" eb="11">
      <t>キセイ</t>
    </rPh>
    <rPh sb="11" eb="13">
      <t>ナイヨウ</t>
    </rPh>
    <rPh sb="13" eb="14">
      <t>トウ</t>
    </rPh>
    <phoneticPr fontId="1"/>
  </si>
  <si>
    <t>【全組織】年度に１回以上、組織内全職員に対して実施する研修です（必須）。</t>
    <rPh sb="1" eb="2">
      <t>ゼン</t>
    </rPh>
    <rPh sb="2" eb="4">
      <t>ソシキ</t>
    </rPh>
    <rPh sb="5" eb="7">
      <t>ネンド</t>
    </rPh>
    <rPh sb="9" eb="10">
      <t>カイ</t>
    </rPh>
    <rPh sb="10" eb="12">
      <t>イジョウ</t>
    </rPh>
    <rPh sb="13" eb="15">
      <t>ソシキ</t>
    </rPh>
    <rPh sb="15" eb="16">
      <t>ナイ</t>
    </rPh>
    <rPh sb="16" eb="19">
      <t>ゼンショクイン</t>
    </rPh>
    <rPh sb="20" eb="21">
      <t>タイ</t>
    </rPh>
    <rPh sb="23" eb="25">
      <t>ジッシ</t>
    </rPh>
    <rPh sb="27" eb="29">
      <t>ケンシュウ</t>
    </rPh>
    <rPh sb="32" eb="34">
      <t>ヒッス</t>
    </rPh>
    <phoneticPr fontId="1"/>
  </si>
  <si>
    <t>【全組織】所定の項目について、年度に１回以上、セルフチェックを行います（必須、10月以降）。</t>
    <rPh sb="1" eb="2">
      <t>ゼン</t>
    </rPh>
    <rPh sb="2" eb="4">
      <t>ソシキ</t>
    </rPh>
    <rPh sb="5" eb="7">
      <t>ショテイ</t>
    </rPh>
    <rPh sb="8" eb="10">
      <t>コウモク</t>
    </rPh>
    <rPh sb="15" eb="16">
      <t>ネン</t>
    </rPh>
    <rPh sb="16" eb="17">
      <t>ド</t>
    </rPh>
    <rPh sb="19" eb="20">
      <t>カイ</t>
    </rPh>
    <rPh sb="20" eb="22">
      <t>イジョウ</t>
    </rPh>
    <rPh sb="31" eb="32">
      <t>オコナ</t>
    </rPh>
    <rPh sb="36" eb="38">
      <t>ヒッス</t>
    </rPh>
    <rPh sb="41" eb="44">
      <t>ガツイコウ</t>
    </rPh>
    <phoneticPr fontId="1"/>
  </si>
  <si>
    <t>【該当組織】年度に１回以上、レベル２・３の環境事務事業を持つ組織が実施する研修です。</t>
    <rPh sb="1" eb="3">
      <t>ガイトウ</t>
    </rPh>
    <rPh sb="3" eb="5">
      <t>ソシキ</t>
    </rPh>
    <rPh sb="6" eb="8">
      <t>ネンド</t>
    </rPh>
    <rPh sb="10" eb="11">
      <t>カイ</t>
    </rPh>
    <rPh sb="11" eb="13">
      <t>イジョウ</t>
    </rPh>
    <rPh sb="21" eb="23">
      <t>カンキョウ</t>
    </rPh>
    <rPh sb="23" eb="25">
      <t>ジム</t>
    </rPh>
    <rPh sb="25" eb="27">
      <t>ジギョウ</t>
    </rPh>
    <rPh sb="28" eb="29">
      <t>モ</t>
    </rPh>
    <rPh sb="30" eb="32">
      <t>ソシキ</t>
    </rPh>
    <rPh sb="33" eb="35">
      <t>ジッシ</t>
    </rPh>
    <rPh sb="37" eb="39">
      <t>ケンシュウ</t>
    </rPh>
    <phoneticPr fontId="1"/>
  </si>
  <si>
    <t>【ごみ】袋</t>
    <rPh sb="4" eb="5">
      <t>フクロ</t>
    </rPh>
    <phoneticPr fontId="1"/>
  </si>
  <si>
    <t>項番</t>
    <rPh sb="0" eb="2">
      <t>コウバン</t>
    </rPh>
    <phoneticPr fontId="1"/>
  </si>
  <si>
    <t>啓発の内容
（目的・テーマ）</t>
    <rPh sb="0" eb="2">
      <t>ケイハツ</t>
    </rPh>
    <rPh sb="3" eb="5">
      <t>ナイヨウ</t>
    </rPh>
    <rPh sb="7" eb="9">
      <t>モクテキ</t>
    </rPh>
    <phoneticPr fontId="1"/>
  </si>
  <si>
    <t>実績
（開催日時、参加者数、配布数等）</t>
    <rPh sb="0" eb="2">
      <t>ジッセキ</t>
    </rPh>
    <rPh sb="4" eb="6">
      <t>カイサイ</t>
    </rPh>
    <rPh sb="6" eb="8">
      <t>ニチジ</t>
    </rPh>
    <rPh sb="9" eb="11">
      <t>サンカ</t>
    </rPh>
    <rPh sb="11" eb="12">
      <t>シャ</t>
    </rPh>
    <rPh sb="12" eb="13">
      <t>スウ</t>
    </rPh>
    <rPh sb="14" eb="16">
      <t>ハイフ</t>
    </rPh>
    <rPh sb="16" eb="17">
      <t>スウ</t>
    </rPh>
    <rPh sb="17" eb="18">
      <t>トウ</t>
    </rPh>
    <phoneticPr fontId="1"/>
  </si>
  <si>
    <t>タイプ　　の環境事務事業をマネジメントする様式です。</t>
    <rPh sb="6" eb="8">
      <t>カンキョウ</t>
    </rPh>
    <rPh sb="8" eb="10">
      <t>ジム</t>
    </rPh>
    <rPh sb="10" eb="12">
      <t>ジギョウ</t>
    </rPh>
    <rPh sb="21" eb="23">
      <t>ヨウシキ</t>
    </rPh>
    <phoneticPr fontId="1"/>
  </si>
  <si>
    <t>環境マネジメントシステム　「　　表」</t>
    <rPh sb="0" eb="2">
      <t>カンキョウ</t>
    </rPh>
    <rPh sb="16" eb="17">
      <t>ヒョウ</t>
    </rPh>
    <phoneticPr fontId="1"/>
  </si>
  <si>
    <t>事業概要
（目的）</t>
    <rPh sb="0" eb="2">
      <t>ジギョウ</t>
    </rPh>
    <rPh sb="2" eb="4">
      <t>ガイヨウ</t>
    </rPh>
    <rPh sb="6" eb="8">
      <t>モクテキ</t>
    </rPh>
    <phoneticPr fontId="1"/>
  </si>
  <si>
    <t>計画
（いつ、何をする予定か）</t>
    <rPh sb="0" eb="2">
      <t>ケイカク</t>
    </rPh>
    <rPh sb="7" eb="8">
      <t>ナニ</t>
    </rPh>
    <rPh sb="11" eb="13">
      <t>ヨテイ</t>
    </rPh>
    <phoneticPr fontId="1"/>
  </si>
  <si>
    <t>異常な事態の有無
（有の場合、その内容と対策）</t>
    <rPh sb="0" eb="2">
      <t>イジョウ</t>
    </rPh>
    <rPh sb="3" eb="5">
      <t>ジタイ</t>
    </rPh>
    <rPh sb="6" eb="8">
      <t>ウム</t>
    </rPh>
    <rPh sb="10" eb="11">
      <t>アリ</t>
    </rPh>
    <rPh sb="12" eb="14">
      <t>バアイ</t>
    </rPh>
    <rPh sb="17" eb="19">
      <t>ナイヨウ</t>
    </rPh>
    <rPh sb="20" eb="22">
      <t>タイサク</t>
    </rPh>
    <phoneticPr fontId="1"/>
  </si>
  <si>
    <r>
      <rPr>
        <b/>
        <sz val="16"/>
        <color theme="1"/>
        <rFont val="ＭＳ Ｐゴシック"/>
        <family val="3"/>
        <charset val="128"/>
        <scheme val="minor"/>
      </rPr>
      <t>実績報告（12月まで）</t>
    </r>
    <r>
      <rPr>
        <sz val="11"/>
        <color theme="1"/>
        <rFont val="ＭＳ Ｐゴシック"/>
        <family val="2"/>
        <charset val="128"/>
        <scheme val="minor"/>
      </rPr>
      <t xml:space="preserve">
※一覧表・Ａ～Ｄ表を添付してください。</t>
    </r>
    <rPh sb="0" eb="2">
      <t>ジッセキ</t>
    </rPh>
    <rPh sb="2" eb="4">
      <t>ホウコク</t>
    </rPh>
    <rPh sb="7" eb="8">
      <t>ツキ</t>
    </rPh>
    <rPh sb="13" eb="15">
      <t>イチラン</t>
    </rPh>
    <rPh sb="15" eb="16">
      <t>ヒョウ</t>
    </rPh>
    <rPh sb="20" eb="21">
      <t>ヒョウ</t>
    </rPh>
    <rPh sb="22" eb="24">
      <t>テンプ</t>
    </rPh>
    <phoneticPr fontId="1"/>
  </si>
  <si>
    <r>
      <rPr>
        <b/>
        <sz val="16"/>
        <color theme="1"/>
        <rFont val="ＭＳ Ｐゴシック"/>
        <family val="3"/>
        <charset val="128"/>
        <scheme val="minor"/>
      </rPr>
      <t>計画</t>
    </r>
    <r>
      <rPr>
        <sz val="11"/>
        <color theme="1"/>
        <rFont val="ＭＳ Ｐゴシック"/>
        <family val="3"/>
        <charset val="128"/>
        <scheme val="minor"/>
      </rPr>
      <t xml:space="preserve">
※一覧表・A～D表を添付してください。</t>
    </r>
    <rPh sb="0" eb="2">
      <t>ケイカク</t>
    </rPh>
    <rPh sb="4" eb="6">
      <t>イチラン</t>
    </rPh>
    <rPh sb="6" eb="7">
      <t>ヒョウ</t>
    </rPh>
    <rPh sb="11" eb="12">
      <t>ヒョウ</t>
    </rPh>
    <rPh sb="13" eb="15">
      <t>テンプ</t>
    </rPh>
    <phoneticPr fontId="1"/>
  </si>
  <si>
    <t>のセルを計画作成の際に入力・選択してください。</t>
    <rPh sb="4" eb="6">
      <t>ケイカク</t>
    </rPh>
    <rPh sb="6" eb="8">
      <t>サクセイ</t>
    </rPh>
    <rPh sb="9" eb="10">
      <t>サイ</t>
    </rPh>
    <rPh sb="11" eb="13">
      <t>ニュウリョク</t>
    </rPh>
    <rPh sb="14" eb="16">
      <t>センタク</t>
    </rPh>
    <phoneticPr fontId="1"/>
  </si>
  <si>
    <t>のセルは計画作成の際に入力してください。</t>
    <rPh sb="4" eb="6">
      <t>ケイカク</t>
    </rPh>
    <rPh sb="6" eb="8">
      <t>サクセイ</t>
    </rPh>
    <rPh sb="9" eb="10">
      <t>サイ</t>
    </rPh>
    <rPh sb="11" eb="13">
      <t>ニュウリョク</t>
    </rPh>
    <phoneticPr fontId="1"/>
  </si>
  <si>
    <t>のセルは実績報告の際に入力してください。</t>
    <rPh sb="4" eb="6">
      <t>ジッセキ</t>
    </rPh>
    <rPh sb="6" eb="8">
      <t>ホウコク</t>
    </rPh>
    <rPh sb="9" eb="10">
      <t>サイ</t>
    </rPh>
    <rPh sb="11" eb="13">
      <t>ニュウリョク</t>
    </rPh>
    <phoneticPr fontId="1"/>
  </si>
  <si>
    <t>令和</t>
    <rPh sb="0" eb="2">
      <t>レイワ</t>
    </rPh>
    <phoneticPr fontId="1"/>
  </si>
  <si>
    <t>例</t>
    <rPh sb="0" eb="1">
      <t>レイ</t>
    </rPh>
    <phoneticPr fontId="1"/>
  </si>
  <si>
    <t xml:space="preserve">
・４月１５日号市報、１月１５日号市報にて助成制度について周知を実施した。
・窓断熱について、業界団体を通じて市の制度をＰＲしてもらった。</t>
    <phoneticPr fontId="1"/>
  </si>
  <si>
    <t>・助成メニューの変更
　・蓄電池・既設窓の断熱改修　新設
　・エネファームのＨＥＭＳ併置要件削除
等により、昨年に比べ申請件数が増加し、市域における創エネ・省エネの推進に貢献した。
・市報周知により問合せが増え、申請につながったと言える。
また業界団体を通じたＰＲにより、新制度に関わらず、順調に申請件数えを伸ばすことができた。</t>
    <phoneticPr fontId="1"/>
  </si>
  <si>
    <t>・集合住宅等の大規模改修への対応方法
・申請者に回答してもらったアンケートの活用方法
・さらなる申請促進のための啓発策</t>
    <phoneticPr fontId="1"/>
  </si>
  <si>
    <t>家庭向けに太陽光発電システム等の設置費用の助成を行う。</t>
    <phoneticPr fontId="1"/>
  </si>
  <si>
    <t>・（通年）申請のあった助成金の支払い
・（通年）家庭用省エネ設備導入に向けての啓発</t>
    <phoneticPr fontId="1"/>
  </si>
  <si>
    <t>ＰＣＢ廃棄物を管理・廃棄する。</t>
    <phoneticPr fontId="1"/>
  </si>
  <si>
    <t>ＰＣＢの漏洩</t>
    <phoneticPr fontId="1"/>
  </si>
  <si>
    <t>・鍵のかかる保管庫内において、ドラム缶等に入れて保管する。
・保管するＰＣＢを処理工場に移動し、廃棄を行う。</t>
    <phoneticPr fontId="1"/>
  </si>
  <si>
    <t>高濃度PCB
平成31年１月～２月に、市役所車庫棟にて保管されていた2928.8kgを業務委託し、処理工場に運搬、処分した。
処理を終えた時点で、本市が保管・処理すべき高濃度PCB廃棄物は残っていない。
低濃度PCB
本市保管・処理すべき廃棄物は残っていない。（平成31年１月末時点）</t>
    <phoneticPr fontId="1"/>
  </si>
  <si>
    <t>異常はなし</t>
    <phoneticPr fontId="1"/>
  </si>
  <si>
    <t>濃度問わず、本市保管・処理すべきPCB廃棄物はなし。
（平成31年１月末時点）</t>
    <phoneticPr fontId="1"/>
  </si>
  <si>
    <t>環境政策課の所管する環境分野について様々な啓発を実施。</t>
    <phoneticPr fontId="1"/>
  </si>
  <si>
    <t>【環境月間に関する啓発事業】
・５月25日（金）～６月１日（金）　市役所本庁舎１階ロビーにて展示
・６月の１か月間市内３図書館にて環境に関する図書特集展示を実施（各図書館に応じて実施期間の前後あり）
【打ち水】
・７月23日（月）午後３時より、コピス吉祥寺ふれあいデッキにて打ち水イベントを実施。「打ち水音頭」を市内有志によるコーラス隊と共に歌唱し、参加者で一斉に散水した。参加者は約50名。
・７月23日（月）～８月23日（木）の期間中、１週間程度、打ち水用具（ひしゃくやはっぴなど）を貸し出した。貸し出し実績は４件
【冊子配布】
・７月の夏休み前に市内公立小学３年生を対象に「出かけて探して見つけよう！武蔵野市の自然」冊子を学校配布した。
【生物調査】
・２月16日（土）市内生物生息状況調査の一環で成蹊学園にて調査体験を兼ねた観察会を実施した。日本生態系協会講師。日本獣医生命科学大学サークル「カントリー」協力。成蹊学園サステナビリティセンター後援。参加者39名（引率保護者等含む）。約15種類の鳥類を観察。</t>
    <phoneticPr fontId="1"/>
  </si>
  <si>
    <t xml:space="preserve">【環境月間に関する啓発事業】
啓発目的・対象を明確に定め、企画内容の検討が必要である。また、実施の有無も検討必要。
【打ち水】
強い日差しの中で取り組まなければならなかったため、参加者の体調を考慮し、場合によってはイベント中止もできる体制構築が必要である。
【冊子配布】
公立のみではなく、希望があれば市内の私立学校への配布を検討する。
【生物調査】
集合型の観察会ではなく、調査シート配布・回収型の市民調査手法を検討する。
市民調査結果の活用方法の検討
</t>
    <phoneticPr fontId="1"/>
  </si>
  <si>
    <t>【環境月間に関する啓発事業】
来庁者が通りがかりに展示を見ており、各種啓発用冊子等の配布数も想定以上であった。図書に関して、突出して貸し出し回数の多い分野はなかったが、家庭菜園や動植物などの生物多様性に関連する書籍貸し出し回数が若干多かった。
【打ち水】
音楽を使用することにより、イベント会場が明るく盛り上がり、一体感が生まれた。昨年度より参加者が多かった。
【冊子配布】
理科教育が始まる小学3年生を対象に例年と同様実施し、市内の生物に興味をもってもらうためのきっかけづくりを提供した。
【生物調査】
生物多様性基本方針策定後、初めての本格的な観察会であったが、運営・参加者双方で様々な団体との連携により実施することができた。
市単独での施策推進には限界があるので、今後も関連団体と良好な関係を保ちながら、施策を推進していきたい。</t>
    <phoneticPr fontId="1"/>
  </si>
  <si>
    <t>・６月に環境に関する庁舎展示や市内図書館の環境図書特集を実施。
・７月～８月打ち水実施
・７月に市内公立小学校3年生に向けて生物啓発冊子を配布
・２月に生物生息状況調査の一環で市民向け観察会を実施</t>
    <phoneticPr fontId="1"/>
  </si>
  <si>
    <r>
      <rPr>
        <b/>
        <sz val="16"/>
        <color theme="1"/>
        <rFont val="ＭＳ Ｐゴシック"/>
        <family val="3"/>
        <charset val="128"/>
        <scheme val="minor"/>
      </rPr>
      <t>実績</t>
    </r>
    <r>
      <rPr>
        <sz val="11"/>
        <color theme="1"/>
        <rFont val="ＭＳ Ｐゴシック"/>
        <family val="2"/>
        <charset val="128"/>
        <scheme val="minor"/>
      </rPr>
      <t xml:space="preserve">
※一覧表・Ａ～Ｄ表を添付してください。</t>
    </r>
    <rPh sb="0" eb="2">
      <t>ジッセキ</t>
    </rPh>
    <rPh sb="4" eb="6">
      <t>イチラン</t>
    </rPh>
    <rPh sb="6" eb="7">
      <t>ヒョウ</t>
    </rPh>
    <rPh sb="11" eb="12">
      <t>ヒョウ</t>
    </rPh>
    <rPh sb="13" eb="15">
      <t>テンプ</t>
    </rPh>
    <phoneticPr fontId="1"/>
  </si>
  <si>
    <t>令和４年４月１日版</t>
    <rPh sb="0" eb="2">
      <t>レイワ</t>
    </rPh>
    <rPh sb="3" eb="4">
      <t>ネン</t>
    </rPh>
    <rPh sb="5" eb="6">
      <t>ツキ</t>
    </rPh>
    <rPh sb="7" eb="8">
      <t>ニチ</t>
    </rPh>
    <rPh sb="8" eb="9">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</si>
</sst>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0.0;[Red]\-#,##0.0"/>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b/>
      <sz val="2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8"/>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6"/>
      <name val="ＭＳ Ｐゴシック"/>
      <family val="3"/>
      <charset val="128"/>
    </font>
    <font>
      <b/>
      <sz val="12"/>
      <color theme="1"/>
      <name val="ＭＳ Ｐゴシック"/>
      <family val="3"/>
      <charset val="128"/>
      <scheme val="minor"/>
    </font>
    <font>
      <b/>
      <sz val="9"/>
      <color indexed="81"/>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99FF"/>
        <bgColor indexed="64"/>
      </patternFill>
    </fill>
    <fill>
      <patternFill patternType="solid">
        <fgColor rgb="FFFFCCFF"/>
        <bgColor indexed="64"/>
      </patternFill>
    </fill>
    <fill>
      <patternFill patternType="gray0625">
        <fgColor theme="0"/>
        <bgColor theme="3" tint="0.79982909634693444"/>
      </patternFill>
    </fill>
    <fill>
      <patternFill patternType="gray0625">
        <fgColor theme="0"/>
        <bgColor theme="3" tint="0.79989013336588644"/>
      </patternFill>
    </fill>
    <fill>
      <patternFill patternType="gray0625">
        <fgColor theme="0"/>
        <bgColor theme="3" tint="0.79995117038483843"/>
      </patternFill>
    </fill>
    <fill>
      <patternFill patternType="solid">
        <fgColor theme="9" tint="0.39997558519241921"/>
        <bgColor indexed="64"/>
      </patternFill>
    </fill>
    <fill>
      <patternFill patternType="solid">
        <fgColor theme="8"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ashed">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dashed">
        <color indexed="64"/>
      </left>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bottom/>
      <diagonal style="thin">
        <color indexed="64"/>
      </diagonal>
    </border>
    <border>
      <left/>
      <right/>
      <top/>
      <bottom style="medium">
        <color theme="0"/>
      </bottom>
      <diagonal/>
    </border>
    <border>
      <left/>
      <right/>
      <top style="medium">
        <color theme="0"/>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476">
    <xf numFmtId="0" fontId="0" fillId="0" borderId="0" xfId="0">
      <alignment vertical="center"/>
    </xf>
    <xf numFmtId="0" fontId="2" fillId="0" borderId="0" xfId="0" applyFont="1" applyAlignment="1">
      <alignment horizontal="left" vertical="top" wrapText="1"/>
    </xf>
    <xf numFmtId="0" fontId="0" fillId="0" borderId="0" xfId="0" applyAlignment="1">
      <alignment vertical="center" wrapText="1"/>
    </xf>
    <xf numFmtId="0" fontId="0" fillId="0" borderId="0" xfId="0" applyBorder="1">
      <alignment vertical="center"/>
    </xf>
    <xf numFmtId="0" fontId="0" fillId="0" borderId="17" xfId="0" applyBorder="1">
      <alignment vertical="center"/>
    </xf>
    <xf numFmtId="0" fontId="0" fillId="0" borderId="21" xfId="0"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8" fillId="0" borderId="0" xfId="0" applyFont="1" applyBorder="1" applyAlignment="1">
      <alignment vertical="center"/>
    </xf>
    <xf numFmtId="0" fontId="6" fillId="0" borderId="0" xfId="0" applyFont="1" applyBorder="1" applyAlignment="1">
      <alignment vertical="center"/>
    </xf>
    <xf numFmtId="0" fontId="10" fillId="0" borderId="0" xfId="0" applyFont="1">
      <alignment vertical="center"/>
    </xf>
    <xf numFmtId="0" fontId="10" fillId="0" borderId="0" xfId="0" applyFont="1" applyAlignment="1">
      <alignment vertical="center"/>
    </xf>
    <xf numFmtId="0" fontId="15" fillId="0" borderId="0" xfId="0" applyFont="1" applyAlignment="1">
      <alignment horizontal="center" vertical="center"/>
    </xf>
    <xf numFmtId="0" fontId="10" fillId="0" borderId="0" xfId="0" applyFont="1" applyAlignment="1">
      <alignment horizontal="left" vertical="top"/>
    </xf>
    <xf numFmtId="0" fontId="0" fillId="0" borderId="34" xfId="0" applyBorder="1">
      <alignment vertical="center"/>
    </xf>
    <xf numFmtId="0" fontId="15"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9" fillId="2" borderId="34" xfId="0" applyFont="1" applyFill="1" applyBorder="1" applyAlignment="1">
      <alignment vertical="top"/>
    </xf>
    <xf numFmtId="0" fontId="9" fillId="2" borderId="0" xfId="0" applyFont="1" applyFill="1" applyBorder="1" applyAlignment="1">
      <alignment vertical="top"/>
    </xf>
    <xf numFmtId="0" fontId="0" fillId="0" borderId="63" xfId="0" applyBorder="1">
      <alignment vertical="center"/>
    </xf>
    <xf numFmtId="0" fontId="9" fillId="2" borderId="0" xfId="0" applyFont="1" applyFill="1" applyBorder="1" applyAlignment="1">
      <alignment horizontal="center" vertical="top"/>
    </xf>
    <xf numFmtId="0" fontId="0" fillId="2" borderId="34" xfId="0" applyFill="1" applyBorder="1">
      <alignment vertical="center"/>
    </xf>
    <xf numFmtId="0" fontId="10" fillId="2" borderId="0" xfId="0" applyFont="1" applyFill="1" applyBorder="1" applyAlignment="1">
      <alignment horizontal="center" vertical="top"/>
    </xf>
    <xf numFmtId="0" fontId="0" fillId="2" borderId="0" xfId="0" applyFont="1" applyFill="1" applyBorder="1" applyAlignment="1">
      <alignment horizontal="left" vertical="top"/>
    </xf>
    <xf numFmtId="0" fontId="0" fillId="2" borderId="29" xfId="0" applyFill="1" applyBorder="1" applyAlignment="1">
      <alignment vertical="center"/>
    </xf>
    <xf numFmtId="0" fontId="0" fillId="2" borderId="0" xfId="0" applyFill="1" applyBorder="1" applyAlignment="1">
      <alignment vertical="center"/>
    </xf>
    <xf numFmtId="0" fontId="0" fillId="2" borderId="17" xfId="0" applyFill="1" applyBorder="1" applyAlignment="1">
      <alignment vertical="center"/>
    </xf>
    <xf numFmtId="0" fontId="0" fillId="2" borderId="64" xfId="0" applyFill="1" applyBorder="1" applyAlignment="1">
      <alignment vertical="center"/>
    </xf>
    <xf numFmtId="0" fontId="0" fillId="2" borderId="65" xfId="0" applyFill="1" applyBorder="1" applyAlignment="1">
      <alignment vertical="center"/>
    </xf>
    <xf numFmtId="0" fontId="0" fillId="2" borderId="66" xfId="0" applyFill="1" applyBorder="1" applyAlignment="1">
      <alignment vertical="center"/>
    </xf>
    <xf numFmtId="0" fontId="7" fillId="2" borderId="0" xfId="0" applyFont="1" applyFill="1" applyBorder="1" applyAlignment="1">
      <alignment vertical="center"/>
    </xf>
    <xf numFmtId="0" fontId="8" fillId="2" borderId="65" xfId="0" applyFont="1" applyFill="1" applyBorder="1" applyAlignment="1">
      <alignment vertical="center"/>
    </xf>
    <xf numFmtId="0" fontId="8" fillId="2" borderId="0" xfId="0" applyFont="1" applyFill="1" applyBorder="1" applyAlignment="1">
      <alignment vertical="center"/>
    </xf>
    <xf numFmtId="0" fontId="0" fillId="2" borderId="8" xfId="0" applyFill="1" applyBorder="1" applyAlignment="1" applyProtection="1">
      <alignment vertical="center"/>
    </xf>
    <xf numFmtId="0" fontId="9" fillId="0" borderId="0" xfId="0" applyFont="1">
      <alignment vertical="center"/>
    </xf>
    <xf numFmtId="0" fontId="0" fillId="0" borderId="0" xfId="0" applyProtection="1">
      <alignment vertical="center"/>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0" fillId="0" borderId="42" xfId="0" applyBorder="1" applyAlignment="1">
      <alignment horizontal="center" vertical="center"/>
    </xf>
    <xf numFmtId="0" fontId="0" fillId="0" borderId="0" xfId="0" applyAlignment="1">
      <alignment horizontal="center" vertical="center"/>
    </xf>
    <xf numFmtId="0" fontId="0" fillId="0" borderId="71" xfId="0" applyBorder="1">
      <alignment vertical="center"/>
    </xf>
    <xf numFmtId="0" fontId="3" fillId="0" borderId="71" xfId="0" applyFont="1" applyBorder="1" applyAlignment="1">
      <alignment vertical="center"/>
    </xf>
    <xf numFmtId="0" fontId="5" fillId="0" borderId="71" xfId="0" applyFont="1" applyBorder="1" applyAlignment="1">
      <alignment vertical="center"/>
    </xf>
    <xf numFmtId="0" fontId="2" fillId="0" borderId="71" xfId="0" applyFont="1" applyBorder="1" applyAlignment="1">
      <alignment horizontal="left" vertical="top" wrapText="1"/>
    </xf>
    <xf numFmtId="0" fontId="8" fillId="0" borderId="71" xfId="0" applyFont="1" applyBorder="1" applyAlignment="1">
      <alignment vertical="center"/>
    </xf>
    <xf numFmtId="0" fontId="6" fillId="0" borderId="71" xfId="0" applyFont="1" applyBorder="1" applyAlignment="1">
      <alignment vertical="center"/>
    </xf>
    <xf numFmtId="0" fontId="0" fillId="0" borderId="72" xfId="0" applyBorder="1">
      <alignment vertical="center"/>
    </xf>
    <xf numFmtId="0" fontId="9" fillId="0" borderId="72" xfId="0" applyFont="1" applyBorder="1" applyAlignment="1">
      <alignment vertical="center"/>
    </xf>
    <xf numFmtId="0" fontId="10" fillId="0" borderId="72" xfId="0" applyFont="1" applyBorder="1" applyAlignment="1">
      <alignment vertical="center" wrapText="1"/>
    </xf>
    <xf numFmtId="0" fontId="10" fillId="0" borderId="72" xfId="0" applyFont="1" applyBorder="1" applyAlignment="1">
      <alignment vertical="center"/>
    </xf>
    <xf numFmtId="0" fontId="0" fillId="0" borderId="75" xfId="0" applyBorder="1">
      <alignment vertical="center"/>
    </xf>
    <xf numFmtId="0" fontId="14" fillId="2" borderId="38" xfId="0" applyFont="1" applyFill="1" applyBorder="1" applyAlignment="1">
      <alignment horizontal="center" vertical="center" textRotation="255" wrapText="1"/>
    </xf>
    <xf numFmtId="0" fontId="15" fillId="0" borderId="51" xfId="0" applyFont="1" applyBorder="1" applyAlignment="1">
      <alignment horizontal="center" vertical="center"/>
    </xf>
    <xf numFmtId="0" fontId="14" fillId="2" borderId="38" xfId="0" applyFont="1" applyFill="1" applyBorder="1" applyAlignment="1">
      <alignment horizontal="center" vertical="center" textRotation="255" wrapText="1"/>
    </xf>
    <xf numFmtId="38" fontId="14" fillId="2" borderId="76" xfId="1" applyFont="1" applyFill="1" applyBorder="1" applyAlignment="1">
      <alignment vertical="top" wrapText="1"/>
    </xf>
    <xf numFmtId="38" fontId="14" fillId="2" borderId="7" xfId="1" applyFont="1" applyFill="1" applyBorder="1" applyAlignment="1">
      <alignment vertical="top" wrapText="1"/>
    </xf>
    <xf numFmtId="38" fontId="14" fillId="3" borderId="79" xfId="1" applyFont="1" applyFill="1" applyBorder="1" applyAlignment="1">
      <alignment vertical="center" textRotation="255" wrapText="1"/>
    </xf>
    <xf numFmtId="38" fontId="14" fillId="3" borderId="78" xfId="1" applyFont="1" applyFill="1" applyBorder="1" applyAlignment="1">
      <alignment vertical="center" textRotation="255" wrapText="1"/>
    </xf>
    <xf numFmtId="38" fontId="14" fillId="3" borderId="47" xfId="1" applyFont="1" applyFill="1" applyBorder="1" applyAlignment="1">
      <alignment vertical="center" textRotation="255" wrapText="1"/>
    </xf>
    <xf numFmtId="38" fontId="14" fillId="3" borderId="52" xfId="1" applyFont="1" applyFill="1" applyBorder="1" applyAlignment="1">
      <alignment vertical="center" textRotation="255" wrapText="1"/>
    </xf>
    <xf numFmtId="38" fontId="14" fillId="2" borderId="32" xfId="1" applyFont="1" applyFill="1" applyBorder="1" applyAlignment="1">
      <alignment vertical="top" wrapText="1"/>
    </xf>
    <xf numFmtId="38" fontId="14" fillId="2" borderId="41" xfId="1" applyFont="1" applyFill="1" applyBorder="1" applyAlignment="1">
      <alignment vertical="top" wrapText="1"/>
    </xf>
    <xf numFmtId="0" fontId="14" fillId="2" borderId="18" xfId="0" applyFont="1" applyFill="1" applyBorder="1" applyAlignment="1">
      <alignment horizontal="center" vertical="center" textRotation="255" wrapText="1"/>
    </xf>
    <xf numFmtId="38" fontId="14" fillId="2" borderId="81" xfId="1" applyFont="1" applyFill="1" applyBorder="1" applyAlignment="1">
      <alignment vertical="top" wrapText="1"/>
    </xf>
    <xf numFmtId="38" fontId="14" fillId="2" borderId="82" xfId="1" applyFont="1" applyFill="1" applyBorder="1" applyAlignment="1">
      <alignment vertical="top" wrapText="1"/>
    </xf>
    <xf numFmtId="0" fontId="0" fillId="5" borderId="71" xfId="0" applyFill="1" applyBorder="1">
      <alignment vertical="center"/>
    </xf>
    <xf numFmtId="0" fontId="0" fillId="7" borderId="71" xfId="0" applyFill="1" applyBorder="1">
      <alignment vertical="center"/>
    </xf>
    <xf numFmtId="0" fontId="0" fillId="9" borderId="0" xfId="0" applyFill="1" applyBorder="1" applyAlignment="1">
      <alignment vertical="center"/>
    </xf>
    <xf numFmtId="0" fontId="0" fillId="0" borderId="74" xfId="0" applyBorder="1">
      <alignment vertical="center"/>
    </xf>
    <xf numFmtId="0" fontId="0" fillId="0" borderId="83" xfId="0" applyBorder="1">
      <alignment vertical="center"/>
    </xf>
    <xf numFmtId="0" fontId="0" fillId="0" borderId="84" xfId="0" applyBorder="1">
      <alignment vertical="center"/>
    </xf>
    <xf numFmtId="0" fontId="0" fillId="5" borderId="0" xfId="0" applyFill="1">
      <alignment vertical="center"/>
    </xf>
    <xf numFmtId="0" fontId="8" fillId="2" borderId="40" xfId="0" applyFont="1" applyFill="1" applyBorder="1" applyAlignment="1">
      <alignment horizontal="center" vertical="center"/>
    </xf>
    <xf numFmtId="0" fontId="16" fillId="2" borderId="40" xfId="0" applyFont="1" applyFill="1" applyBorder="1" applyAlignment="1">
      <alignment horizontal="center" vertical="center" wrapText="1"/>
    </xf>
    <xf numFmtId="0" fontId="8" fillId="2" borderId="45" xfId="0" applyFont="1" applyFill="1" applyBorder="1" applyAlignment="1">
      <alignment horizontal="center" vertical="center"/>
    </xf>
    <xf numFmtId="0" fontId="16" fillId="2" borderId="45" xfId="0" applyFont="1" applyFill="1" applyBorder="1" applyAlignment="1">
      <alignment horizontal="center" vertical="center" wrapText="1"/>
    </xf>
    <xf numFmtId="0" fontId="8" fillId="2" borderId="42" xfId="0" applyFont="1" applyFill="1" applyBorder="1" applyAlignment="1">
      <alignment horizontal="center" vertical="center"/>
    </xf>
    <xf numFmtId="0" fontId="0" fillId="0" borderId="73" xfId="0" applyFill="1" applyBorder="1">
      <alignment vertical="center"/>
    </xf>
    <xf numFmtId="0" fontId="0" fillId="0" borderId="51" xfId="0" applyBorder="1" applyAlignment="1">
      <alignment horizontal="center" vertical="center"/>
    </xf>
    <xf numFmtId="0" fontId="0" fillId="0" borderId="48" xfId="0" applyBorder="1" applyAlignment="1">
      <alignment horizontal="center" vertical="center" wrapText="1"/>
    </xf>
    <xf numFmtId="0" fontId="0" fillId="0" borderId="53" xfId="0" applyBorder="1" applyAlignment="1">
      <alignment horizontal="center" vertical="center" wrapText="1"/>
    </xf>
    <xf numFmtId="0" fontId="0" fillId="0" borderId="45" xfId="0" applyBorder="1" applyAlignment="1">
      <alignment horizontal="center" vertical="center"/>
    </xf>
    <xf numFmtId="0" fontId="20" fillId="0" borderId="50" xfId="0" applyFont="1" applyBorder="1" applyAlignment="1">
      <alignment horizontal="center" vertical="center"/>
    </xf>
    <xf numFmtId="177" fontId="14" fillId="5" borderId="76" xfId="1" applyNumberFormat="1" applyFont="1" applyFill="1" applyBorder="1" applyAlignment="1" applyProtection="1">
      <alignment vertical="top" wrapText="1"/>
      <protection locked="0"/>
    </xf>
    <xf numFmtId="177" fontId="14" fillId="8" borderId="7" xfId="1" applyNumberFormat="1" applyFont="1" applyFill="1" applyBorder="1" applyAlignment="1" applyProtection="1">
      <alignment vertical="top" wrapText="1"/>
      <protection locked="0"/>
    </xf>
    <xf numFmtId="177" fontId="14" fillId="5" borderId="77" xfId="1" applyNumberFormat="1" applyFont="1" applyFill="1" applyBorder="1" applyAlignment="1" applyProtection="1">
      <alignment vertical="top" wrapText="1"/>
      <protection locked="0"/>
    </xf>
    <xf numFmtId="177" fontId="14" fillId="8" borderId="50" xfId="1" applyNumberFormat="1" applyFont="1" applyFill="1" applyBorder="1" applyAlignment="1" applyProtection="1">
      <alignment vertical="top" wrapText="1"/>
      <protection locked="0"/>
    </xf>
    <xf numFmtId="0" fontId="0" fillId="5" borderId="14" xfId="0" applyFill="1" applyBorder="1" applyAlignment="1">
      <alignment vertical="center" wrapText="1"/>
    </xf>
    <xf numFmtId="0" fontId="0" fillId="5" borderId="1" xfId="0" applyFill="1" applyBorder="1" applyAlignment="1">
      <alignment vertical="center" wrapText="1"/>
    </xf>
    <xf numFmtId="0" fontId="0" fillId="6" borderId="1" xfId="0" applyFill="1" applyBorder="1" applyAlignment="1">
      <alignment vertical="center" wrapText="1"/>
    </xf>
    <xf numFmtId="0" fontId="0" fillId="6" borderId="15" xfId="0" applyFill="1" applyBorder="1" applyAlignment="1">
      <alignment vertical="center" wrapText="1"/>
    </xf>
    <xf numFmtId="0" fontId="0" fillId="5" borderId="18" xfId="0" applyFill="1" applyBorder="1" applyAlignment="1">
      <alignment vertical="center" wrapText="1"/>
    </xf>
    <xf numFmtId="0" fontId="0" fillId="5" borderId="19" xfId="0" applyFill="1" applyBorder="1" applyAlignment="1">
      <alignment vertical="center" wrapText="1"/>
    </xf>
    <xf numFmtId="0" fontId="0" fillId="6" borderId="19" xfId="0" applyFill="1" applyBorder="1" applyAlignment="1">
      <alignment vertical="center" wrapText="1"/>
    </xf>
    <xf numFmtId="0" fontId="0" fillId="6" borderId="25" xfId="0" applyFill="1" applyBorder="1" applyAlignment="1">
      <alignment vertical="center" wrapText="1"/>
    </xf>
    <xf numFmtId="0" fontId="0" fillId="8" borderId="1" xfId="0" applyFill="1" applyBorder="1" applyAlignment="1">
      <alignment vertical="center" wrapText="1"/>
    </xf>
    <xf numFmtId="0" fontId="0" fillId="8" borderId="15" xfId="0" applyFill="1" applyBorder="1" applyAlignment="1">
      <alignment vertical="center" wrapText="1"/>
    </xf>
    <xf numFmtId="0" fontId="0" fillId="8" borderId="19" xfId="0" applyFill="1" applyBorder="1" applyAlignment="1">
      <alignment vertical="center" wrapText="1"/>
    </xf>
    <xf numFmtId="0" fontId="0" fillId="8" borderId="25" xfId="0" applyFill="1" applyBorder="1" applyAlignment="1">
      <alignment vertical="center" wrapText="1"/>
    </xf>
    <xf numFmtId="0" fontId="0" fillId="0" borderId="0" xfId="0" applyFill="1" applyBorder="1">
      <alignment vertical="center"/>
    </xf>
    <xf numFmtId="0" fontId="20" fillId="0" borderId="60" xfId="0" applyFont="1" applyBorder="1" applyAlignment="1">
      <alignment horizontal="center" vertical="center"/>
    </xf>
    <xf numFmtId="0" fontId="20" fillId="0" borderId="85" xfId="0" applyFont="1" applyBorder="1" applyAlignment="1">
      <alignment horizontal="center" vertical="center"/>
    </xf>
    <xf numFmtId="0" fontId="0" fillId="5" borderId="36" xfId="0" applyFill="1" applyBorder="1" applyAlignment="1">
      <alignment vertical="center" wrapText="1"/>
    </xf>
    <xf numFmtId="0" fontId="0" fillId="5" borderId="86" xfId="0" applyFont="1" applyFill="1" applyBorder="1" applyAlignment="1">
      <alignment vertical="center" wrapText="1"/>
    </xf>
    <xf numFmtId="0" fontId="0" fillId="5" borderId="9" xfId="0" applyFill="1" applyBorder="1" applyAlignment="1">
      <alignment vertical="center" wrapText="1"/>
    </xf>
    <xf numFmtId="0" fontId="0" fillId="5" borderId="87" xfId="0" applyFill="1" applyBorder="1" applyAlignment="1">
      <alignment vertical="center" wrapText="1"/>
    </xf>
    <xf numFmtId="0" fontId="0" fillId="6" borderId="9" xfId="0" applyFill="1" applyBorder="1" applyAlignment="1">
      <alignment vertical="center" wrapText="1"/>
    </xf>
    <xf numFmtId="0" fontId="0" fillId="6" borderId="87" xfId="0" applyFill="1" applyBorder="1" applyAlignment="1">
      <alignment vertical="center" wrapText="1"/>
    </xf>
    <xf numFmtId="0" fontId="0" fillId="6" borderId="48" xfId="0" applyFill="1" applyBorder="1" applyAlignment="1">
      <alignment vertical="center" wrapText="1"/>
    </xf>
    <xf numFmtId="0" fontId="0" fillId="6" borderId="88" xfId="0" applyFill="1" applyBorder="1" applyAlignment="1">
      <alignment vertical="center" wrapText="1"/>
    </xf>
    <xf numFmtId="0" fontId="0" fillId="6" borderId="53" xfId="0" applyFill="1" applyBorder="1" applyAlignment="1">
      <alignment vertical="center" wrapText="1"/>
    </xf>
    <xf numFmtId="0" fontId="0" fillId="6" borderId="89" xfId="0" applyFill="1" applyBorder="1" applyAlignment="1">
      <alignment vertical="center" wrapText="1"/>
    </xf>
    <xf numFmtId="0" fontId="20" fillId="0" borderId="45" xfId="0" applyFont="1" applyBorder="1" applyAlignment="1">
      <alignment horizontal="center" vertical="center"/>
    </xf>
    <xf numFmtId="0" fontId="20" fillId="0" borderId="90" xfId="0" applyFont="1" applyBorder="1" applyAlignment="1">
      <alignment horizontal="center" vertical="center"/>
    </xf>
    <xf numFmtId="0" fontId="0" fillId="5" borderId="51" xfId="0" applyFill="1" applyBorder="1" applyAlignment="1">
      <alignment vertical="center" wrapText="1"/>
    </xf>
    <xf numFmtId="0" fontId="0" fillId="5" borderId="91" xfId="0" applyFill="1" applyBorder="1" applyAlignment="1">
      <alignment vertical="center" wrapText="1"/>
    </xf>
    <xf numFmtId="0" fontId="0" fillId="5" borderId="88" xfId="0" applyFill="1" applyBorder="1" applyAlignment="1">
      <alignment vertical="center" wrapText="1"/>
    </xf>
    <xf numFmtId="0" fontId="0" fillId="8" borderId="88" xfId="0" applyFill="1" applyBorder="1" applyAlignment="1">
      <alignment vertical="center" wrapText="1"/>
    </xf>
    <xf numFmtId="0" fontId="0" fillId="8" borderId="89" xfId="0" applyFill="1" applyBorder="1" applyAlignment="1">
      <alignment vertical="center" wrapText="1"/>
    </xf>
    <xf numFmtId="0" fontId="0" fillId="8" borderId="9" xfId="0" applyFill="1" applyBorder="1" applyAlignment="1">
      <alignment vertical="center" wrapText="1"/>
    </xf>
    <xf numFmtId="0" fontId="0" fillId="8" borderId="87" xfId="0" applyFill="1" applyBorder="1" applyAlignment="1">
      <alignment vertical="center" wrapText="1"/>
    </xf>
    <xf numFmtId="0" fontId="0" fillId="8" borderId="27" xfId="0" applyFill="1" applyBorder="1" applyAlignment="1">
      <alignment vertical="center" wrapText="1"/>
    </xf>
    <xf numFmtId="0" fontId="0" fillId="8" borderId="92" xfId="0" applyFill="1" applyBorder="1" applyAlignment="1">
      <alignment vertical="center" wrapText="1"/>
    </xf>
    <xf numFmtId="0" fontId="0" fillId="10" borderId="1" xfId="0" applyFill="1" applyBorder="1" applyAlignment="1">
      <alignment horizontal="center" vertical="center"/>
    </xf>
    <xf numFmtId="0" fontId="0" fillId="10" borderId="7" xfId="0" applyFill="1" applyBorder="1" applyAlignment="1">
      <alignment horizontal="center" vertical="center"/>
    </xf>
    <xf numFmtId="0" fontId="0" fillId="10" borderId="10" xfId="0" applyFill="1" applyBorder="1" applyAlignment="1">
      <alignment horizontal="center" vertical="center"/>
    </xf>
    <xf numFmtId="0" fontId="0" fillId="10" borderId="2" xfId="0" applyFill="1" applyBorder="1" applyAlignment="1">
      <alignment horizontal="center" vertical="center"/>
    </xf>
    <xf numFmtId="0" fontId="0" fillId="9" borderId="28" xfId="0" applyFill="1" applyBorder="1" applyAlignment="1" applyProtection="1">
      <alignment horizontal="left" vertical="top" wrapText="1"/>
      <protection locked="0"/>
    </xf>
    <xf numFmtId="0" fontId="0" fillId="9" borderId="3" xfId="0" applyFill="1" applyBorder="1" applyAlignment="1" applyProtection="1">
      <alignment horizontal="left" vertical="top" wrapText="1"/>
      <protection locked="0"/>
    </xf>
    <xf numFmtId="0" fontId="0" fillId="9" borderId="16" xfId="0" applyFill="1" applyBorder="1" applyAlignment="1" applyProtection="1">
      <alignment horizontal="left" vertical="top" wrapText="1"/>
      <protection locked="0"/>
    </xf>
    <xf numFmtId="0" fontId="0" fillId="9" borderId="29" xfId="0"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9" borderId="17" xfId="0" applyFill="1" applyBorder="1" applyAlignment="1" applyProtection="1">
      <alignment horizontal="left" vertical="top" wrapText="1"/>
      <protection locked="0"/>
    </xf>
    <xf numFmtId="0" fontId="0" fillId="9" borderId="30" xfId="0" applyFill="1" applyBorder="1" applyAlignment="1" applyProtection="1">
      <alignment horizontal="left" vertical="top" wrapText="1"/>
      <protection locked="0"/>
    </xf>
    <xf numFmtId="0" fontId="0" fillId="9" borderId="21" xfId="0" applyFill="1" applyBorder="1" applyAlignment="1" applyProtection="1">
      <alignment horizontal="left" vertical="top" wrapText="1"/>
      <protection locked="0"/>
    </xf>
    <xf numFmtId="0" fontId="0" fillId="9" borderId="22" xfId="0" applyFill="1" applyBorder="1" applyAlignment="1" applyProtection="1">
      <alignment horizontal="left" vertical="top" wrapText="1"/>
      <protection locked="0"/>
    </xf>
    <xf numFmtId="0" fontId="0" fillId="9" borderId="7"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2" borderId="8" xfId="0" applyFill="1" applyBorder="1" applyAlignment="1" applyProtection="1">
      <alignment horizontal="left" vertical="center"/>
    </xf>
    <xf numFmtId="0" fontId="0" fillId="2" borderId="31" xfId="0" applyFill="1" applyBorder="1" applyAlignment="1" applyProtection="1">
      <alignment horizontal="left" vertical="center"/>
    </xf>
    <xf numFmtId="0" fontId="0" fillId="0" borderId="14" xfId="0" applyBorder="1" applyAlignment="1" applyProtection="1">
      <alignment horizontal="center" vertical="center"/>
    </xf>
    <xf numFmtId="0" fontId="0" fillId="0" borderId="1" xfId="0" applyBorder="1" applyAlignment="1" applyProtection="1">
      <alignment horizontal="center" vertical="center"/>
    </xf>
    <xf numFmtId="0" fontId="0" fillId="0" borderId="23"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7"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0" fillId="0" borderId="21" xfId="0" applyBorder="1" applyAlignment="1">
      <alignment horizontal="center" vertical="center"/>
    </xf>
    <xf numFmtId="0" fontId="0" fillId="0" borderId="12" xfId="0" applyBorder="1" applyAlignment="1">
      <alignment horizontal="center" vertical="center"/>
    </xf>
    <xf numFmtId="0" fontId="7" fillId="0" borderId="28" xfId="0" applyFont="1" applyBorder="1" applyAlignment="1">
      <alignment horizontal="left" vertical="center" wrapText="1"/>
    </xf>
    <xf numFmtId="0" fontId="7" fillId="0" borderId="3" xfId="0" applyFont="1" applyBorder="1" applyAlignment="1">
      <alignment horizontal="left" vertical="center" wrapText="1"/>
    </xf>
    <xf numFmtId="0" fontId="7" fillId="0" borderId="16" xfId="0" applyFont="1" applyBorder="1" applyAlignment="1">
      <alignment horizontal="left" vertic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0" fontId="7" fillId="0" borderId="62" xfId="0" applyFont="1" applyBorder="1" applyAlignment="1">
      <alignment horizontal="left" vertical="center" wrapText="1"/>
    </xf>
    <xf numFmtId="0" fontId="0" fillId="9" borderId="29" xfId="0" applyFill="1" applyBorder="1" applyAlignment="1" applyProtection="1">
      <alignment horizontal="left" vertical="top"/>
      <protection locked="0"/>
    </xf>
    <xf numFmtId="0" fontId="0" fillId="9" borderId="0" xfId="0" applyFill="1" applyBorder="1" applyAlignment="1" applyProtection="1">
      <alignment horizontal="left" vertical="top"/>
      <protection locked="0"/>
    </xf>
    <xf numFmtId="0" fontId="0" fillId="9" borderId="17" xfId="0" applyFill="1" applyBorder="1" applyAlignment="1" applyProtection="1">
      <alignment horizontal="left" vertical="top"/>
      <protection locked="0"/>
    </xf>
    <xf numFmtId="0" fontId="0" fillId="9" borderId="30" xfId="0" applyFill="1" applyBorder="1" applyAlignment="1" applyProtection="1">
      <alignment horizontal="left" vertical="top"/>
      <protection locked="0"/>
    </xf>
    <xf numFmtId="0" fontId="0" fillId="9" borderId="21" xfId="0" applyFill="1" applyBorder="1" applyAlignment="1" applyProtection="1">
      <alignment horizontal="left" vertical="top"/>
      <protection locked="0"/>
    </xf>
    <xf numFmtId="0" fontId="0" fillId="9" borderId="22" xfId="0" applyFill="1" applyBorder="1" applyAlignment="1" applyProtection="1">
      <alignment horizontal="left" vertical="top"/>
      <protection locked="0"/>
    </xf>
    <xf numFmtId="0" fontId="0" fillId="0" borderId="45" xfId="0" applyBorder="1" applyAlignment="1">
      <alignment horizontal="center" vertical="center" wrapText="1"/>
    </xf>
    <xf numFmtId="0" fontId="0" fillId="0" borderId="34" xfId="0" applyBorder="1" applyAlignment="1">
      <alignment horizontal="center" vertical="center" wrapText="1"/>
    </xf>
    <xf numFmtId="0" fontId="0" fillId="0" borderId="46" xfId="0"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44" xfId="0" applyBorder="1" applyAlignment="1">
      <alignment horizontal="center" vertical="center" wrapText="1"/>
    </xf>
    <xf numFmtId="0" fontId="0" fillId="10" borderId="28"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44"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21" xfId="0" applyFill="1" applyBorder="1" applyAlignment="1">
      <alignment horizontal="center" vertical="center" wrapText="1"/>
    </xf>
    <xf numFmtId="0" fontId="0" fillId="10" borderId="33" xfId="0" applyFill="1"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9" fillId="0" borderId="28" xfId="0" applyFont="1" applyBorder="1" applyAlignment="1">
      <alignment horizontal="left" vertical="center" wrapText="1"/>
    </xf>
    <xf numFmtId="0" fontId="10" fillId="0" borderId="3" xfId="0" applyFont="1" applyBorder="1" applyAlignment="1">
      <alignment horizontal="left" vertical="center" wrapText="1"/>
    </xf>
    <xf numFmtId="0" fontId="10" fillId="0" borderId="16" xfId="0" applyFont="1" applyBorder="1" applyAlignment="1">
      <alignment horizontal="left" vertical="center" wrapText="1"/>
    </xf>
    <xf numFmtId="0" fontId="10" fillId="0" borderId="60" xfId="0" applyFont="1" applyBorder="1" applyAlignment="1">
      <alignment horizontal="left" vertical="center" wrapText="1"/>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0" fillId="0" borderId="14" xfId="0" applyBorder="1" applyAlignment="1" applyProtection="1">
      <alignment horizontal="center" vertical="top" wrapText="1"/>
    </xf>
    <xf numFmtId="0" fontId="0" fillId="0" borderId="1" xfId="0" applyBorder="1" applyAlignment="1" applyProtection="1">
      <alignment horizontal="center" vertical="top"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1" xfId="0" applyBorder="1" applyAlignment="1">
      <alignment horizontal="center" vertical="center" wrapText="1"/>
    </xf>
    <xf numFmtId="0" fontId="0" fillId="0" borderId="50" xfId="0" applyBorder="1" applyAlignment="1">
      <alignment horizontal="center" vertical="center"/>
    </xf>
    <xf numFmtId="0" fontId="0" fillId="0" borderId="8"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6" xfId="0" applyBorder="1" applyAlignment="1">
      <alignment horizontal="center" vertical="top"/>
    </xf>
    <xf numFmtId="0" fontId="0" fillId="0" borderId="1" xfId="0" applyBorder="1" applyAlignment="1">
      <alignment horizontal="center" vertical="top"/>
    </xf>
    <xf numFmtId="0" fontId="0" fillId="0" borderId="15" xfId="0" applyBorder="1" applyAlignment="1">
      <alignment horizontal="center" vertical="top"/>
    </xf>
    <xf numFmtId="0" fontId="0" fillId="9" borderId="14" xfId="0" applyFill="1" applyBorder="1" applyAlignment="1" applyProtection="1">
      <alignment horizontal="left" vertical="top" wrapText="1"/>
      <protection locked="0"/>
    </xf>
    <xf numFmtId="0" fontId="0" fillId="9" borderId="1" xfId="0" applyFill="1" applyBorder="1" applyAlignment="1" applyProtection="1">
      <alignment horizontal="left" vertical="top" wrapText="1"/>
      <protection locked="0"/>
    </xf>
    <xf numFmtId="0" fontId="0" fillId="9" borderId="15" xfId="0" applyFill="1" applyBorder="1" applyAlignment="1" applyProtection="1">
      <alignment horizontal="left" vertical="top" wrapText="1"/>
      <protection locked="0"/>
    </xf>
    <xf numFmtId="0" fontId="0" fillId="9" borderId="18" xfId="0" applyFill="1" applyBorder="1" applyAlignment="1" applyProtection="1">
      <alignment horizontal="left" vertical="top" wrapText="1"/>
      <protection locked="0"/>
    </xf>
    <xf numFmtId="0" fontId="0" fillId="9" borderId="19" xfId="0" applyFill="1" applyBorder="1" applyAlignment="1" applyProtection="1">
      <alignment horizontal="left" vertical="top" wrapText="1"/>
      <protection locked="0"/>
    </xf>
    <xf numFmtId="0" fontId="0" fillId="9" borderId="25" xfId="0" applyFill="1" applyBorder="1" applyAlignment="1" applyProtection="1">
      <alignment horizontal="left" vertical="top" wrapText="1"/>
      <protection locked="0"/>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0" fillId="9" borderId="1"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19" xfId="0" applyFill="1" applyBorder="1" applyAlignment="1" applyProtection="1">
      <alignment horizontal="center" vertical="center"/>
      <protection locked="0"/>
    </xf>
    <xf numFmtId="0" fontId="0" fillId="9" borderId="25" xfId="0" applyFill="1" applyBorder="1" applyAlignment="1" applyProtection="1">
      <alignment horizontal="center" vertical="center"/>
      <protection locked="0"/>
    </xf>
    <xf numFmtId="0" fontId="0" fillId="0" borderId="24" xfId="0" applyBorder="1" applyAlignment="1">
      <alignment horizontal="center" vertical="center"/>
    </xf>
    <xf numFmtId="0" fontId="0" fillId="0" borderId="19" xfId="0" applyBorder="1" applyAlignment="1">
      <alignment horizontal="center" vertical="center"/>
    </xf>
    <xf numFmtId="0" fontId="12" fillId="9" borderId="28"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12" fillId="9" borderId="29"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3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protection locked="0"/>
    </xf>
    <xf numFmtId="0" fontId="12" fillId="9" borderId="4" xfId="0"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protection locked="0"/>
    </xf>
    <xf numFmtId="0" fontId="12" fillId="9" borderId="44" xfId="0" applyFont="1" applyFill="1" applyBorder="1" applyAlignment="1" applyProtection="1">
      <alignment horizontal="center" vertical="center"/>
      <protection locked="0"/>
    </xf>
    <xf numFmtId="0" fontId="12" fillId="9" borderId="21"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21"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9" borderId="19"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33" xfId="0" applyBorder="1" applyAlignment="1">
      <alignment horizontal="center" vertical="center"/>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0" fillId="9" borderId="20"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9" borderId="33" xfId="0" applyFill="1" applyBorder="1" applyAlignment="1" applyProtection="1">
      <alignment horizontal="center" vertical="center"/>
      <protection locked="0"/>
    </xf>
    <xf numFmtId="0" fontId="0" fillId="0" borderId="50" xfId="0" applyBorder="1" applyAlignment="1" applyProtection="1">
      <alignment horizontal="center" vertical="center"/>
    </xf>
    <xf numFmtId="0" fontId="0" fillId="0" borderId="8" xfId="0" applyBorder="1" applyAlignment="1" applyProtection="1">
      <alignment horizontal="center" vertical="center"/>
    </xf>
    <xf numFmtId="0" fontId="0" fillId="0" borderId="6" xfId="0" applyBorder="1" applyAlignment="1" applyProtection="1">
      <alignment horizontal="center" vertical="center"/>
    </xf>
    <xf numFmtId="0" fontId="11" fillId="4" borderId="23"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4" borderId="13" xfId="0" applyFont="1" applyFill="1" applyBorder="1" applyAlignment="1" applyProtection="1">
      <alignment horizontal="left" vertical="top" wrapText="1"/>
      <protection locked="0"/>
    </xf>
    <xf numFmtId="0" fontId="11" fillId="4" borderId="6"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1" fillId="4" borderId="15" xfId="0" applyFont="1" applyFill="1" applyBorder="1" applyAlignment="1" applyProtection="1">
      <alignment horizontal="left" vertical="top" wrapText="1"/>
      <protection locked="0"/>
    </xf>
    <xf numFmtId="0" fontId="11" fillId="4" borderId="24" xfId="0" applyFont="1" applyFill="1" applyBorder="1" applyAlignment="1" applyProtection="1">
      <alignment horizontal="left" vertical="top" wrapText="1"/>
      <protection locked="0"/>
    </xf>
    <xf numFmtId="0" fontId="11" fillId="4" borderId="19" xfId="0" applyFont="1" applyFill="1" applyBorder="1" applyAlignment="1" applyProtection="1">
      <alignment horizontal="left" vertical="top" wrapText="1"/>
      <protection locked="0"/>
    </xf>
    <xf numFmtId="0" fontId="11" fillId="4" borderId="25" xfId="0" applyFont="1" applyFill="1" applyBorder="1" applyAlignment="1" applyProtection="1">
      <alignment horizontal="left" vertical="top" wrapText="1"/>
      <protection locked="0"/>
    </xf>
    <xf numFmtId="0" fontId="11" fillId="4" borderId="45" xfId="0" applyFont="1" applyFill="1" applyBorder="1" applyAlignment="1" applyProtection="1">
      <alignment horizontal="left" vertical="top" wrapText="1"/>
      <protection locked="0"/>
    </xf>
    <xf numFmtId="0" fontId="11" fillId="4" borderId="34" xfId="0" applyFont="1" applyFill="1" applyBorder="1" applyAlignment="1" applyProtection="1">
      <alignment horizontal="left" vertical="top" wrapText="1"/>
      <protection locked="0"/>
    </xf>
    <xf numFmtId="0" fontId="11" fillId="4" borderId="49" xfId="0" applyFont="1" applyFill="1" applyBorder="1" applyAlignment="1" applyProtection="1">
      <alignment horizontal="left" vertical="top" wrapText="1"/>
      <protection locked="0"/>
    </xf>
    <xf numFmtId="0" fontId="11" fillId="4" borderId="29" xfId="0" applyFont="1" applyFill="1" applyBorder="1" applyAlignment="1" applyProtection="1">
      <alignment horizontal="left" vertical="top" wrapText="1"/>
      <protection locked="0"/>
    </xf>
    <xf numFmtId="0" fontId="11" fillId="4" borderId="0" xfId="0" applyFont="1" applyFill="1" applyBorder="1" applyAlignment="1" applyProtection="1">
      <alignment horizontal="left" vertical="top" wrapText="1"/>
      <protection locked="0"/>
    </xf>
    <xf numFmtId="0" fontId="11" fillId="4" borderId="17" xfId="0" applyFont="1" applyFill="1" applyBorder="1" applyAlignment="1" applyProtection="1">
      <alignment horizontal="left" vertical="top" wrapText="1"/>
      <protection locked="0"/>
    </xf>
    <xf numFmtId="0" fontId="11" fillId="4" borderId="30" xfId="0" applyFont="1" applyFill="1" applyBorder="1" applyAlignment="1" applyProtection="1">
      <alignment horizontal="left" vertical="top" wrapText="1"/>
      <protection locked="0"/>
    </xf>
    <xf numFmtId="0" fontId="11" fillId="4" borderId="21" xfId="0" applyFont="1" applyFill="1" applyBorder="1" applyAlignment="1" applyProtection="1">
      <alignment horizontal="left" vertical="top" wrapText="1"/>
      <protection locked="0"/>
    </xf>
    <xf numFmtId="0" fontId="11" fillId="4" borderId="22" xfId="0" applyFont="1" applyFill="1" applyBorder="1" applyAlignment="1" applyProtection="1">
      <alignment horizontal="left" vertical="top" wrapText="1"/>
      <protection locked="0"/>
    </xf>
    <xf numFmtId="0" fontId="7" fillId="4" borderId="36" xfId="0" applyFont="1" applyFill="1" applyBorder="1" applyAlignment="1" applyProtection="1">
      <alignment vertical="center" wrapText="1"/>
      <protection locked="0"/>
    </xf>
    <xf numFmtId="0" fontId="7" fillId="4" borderId="9"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0" fontId="7" fillId="4" borderId="14" xfId="0" applyFont="1" applyFill="1" applyBorder="1" applyAlignment="1" applyProtection="1">
      <alignment vertical="center" wrapText="1"/>
      <protection locked="0"/>
    </xf>
    <xf numFmtId="0" fontId="7" fillId="4" borderId="1" xfId="0" applyFont="1" applyFill="1" applyBorder="1" applyAlignment="1" applyProtection="1">
      <alignment vertical="center" wrapText="1"/>
      <protection locked="0"/>
    </xf>
    <xf numFmtId="0" fontId="7" fillId="4" borderId="15" xfId="0" applyFont="1" applyFill="1" applyBorder="1" applyAlignment="1" applyProtection="1">
      <alignment vertical="center" wrapText="1"/>
      <protection locked="0"/>
    </xf>
    <xf numFmtId="0" fontId="7" fillId="4" borderId="18" xfId="0" applyFont="1" applyFill="1" applyBorder="1" applyAlignment="1" applyProtection="1">
      <alignment vertical="center" wrapText="1"/>
      <protection locked="0"/>
    </xf>
    <xf numFmtId="0" fontId="7" fillId="4" borderId="19" xfId="0" applyFont="1" applyFill="1" applyBorder="1" applyAlignment="1" applyProtection="1">
      <alignment vertical="center" wrapText="1"/>
      <protection locked="0"/>
    </xf>
    <xf numFmtId="0" fontId="7" fillId="4" borderId="25" xfId="0" applyFont="1" applyFill="1" applyBorder="1" applyAlignment="1" applyProtection="1">
      <alignment vertical="center" wrapText="1"/>
      <protection locked="0"/>
    </xf>
    <xf numFmtId="176" fontId="4" fillId="2" borderId="11" xfId="0" applyNumberFormat="1" applyFont="1" applyFill="1" applyBorder="1" applyAlignment="1" applyProtection="1">
      <alignment horizontal="center" vertical="center" wrapText="1"/>
      <protection locked="0"/>
    </xf>
    <xf numFmtId="176" fontId="4" fillId="2" borderId="13"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center" vertical="center" wrapText="1"/>
      <protection locked="0"/>
    </xf>
    <xf numFmtId="176" fontId="4" fillId="2" borderId="15" xfId="0" applyNumberFormat="1" applyFont="1" applyFill="1" applyBorder="1" applyAlignment="1" applyProtection="1">
      <alignment horizontal="center" vertical="center" wrapText="1"/>
      <protection locked="0"/>
    </xf>
    <xf numFmtId="176" fontId="4" fillId="2" borderId="19" xfId="0" applyNumberFormat="1" applyFont="1" applyFill="1" applyBorder="1" applyAlignment="1" applyProtection="1">
      <alignment horizontal="center" vertical="center" wrapText="1"/>
      <protection locked="0"/>
    </xf>
    <xf numFmtId="176" fontId="4" fillId="2" borderId="25" xfId="0"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left" vertical="center" wrapText="1"/>
      <protection locked="0"/>
    </xf>
    <xf numFmtId="0" fontId="7" fillId="4" borderId="11"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0" fontId="0" fillId="0" borderId="3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7" fillId="4" borderId="12"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3" xfId="0" applyFont="1" applyFill="1" applyBorder="1" applyAlignment="1" applyProtection="1">
      <alignment vertical="center" wrapText="1"/>
      <protection locked="0"/>
    </xf>
    <xf numFmtId="0" fontId="8" fillId="4" borderId="23" xfId="0" applyFont="1" applyFill="1" applyBorder="1" applyAlignment="1" applyProtection="1">
      <alignment horizontal="center" vertical="center"/>
      <protection locked="0"/>
    </xf>
    <xf numFmtId="0" fontId="11" fillId="4" borderId="5" xfId="0" applyFont="1" applyFill="1" applyBorder="1" applyAlignment="1" applyProtection="1">
      <alignment horizontal="left" vertical="top" wrapText="1"/>
      <protection locked="0"/>
    </xf>
    <xf numFmtId="0" fontId="11" fillId="4" borderId="9" xfId="0" applyFont="1" applyFill="1" applyBorder="1" applyAlignment="1" applyProtection="1">
      <alignment horizontal="left" vertical="top" wrapText="1"/>
      <protection locked="0"/>
    </xf>
    <xf numFmtId="0" fontId="11" fillId="4" borderId="27" xfId="0" applyFont="1" applyFill="1" applyBorder="1" applyAlignment="1" applyProtection="1">
      <alignment horizontal="left" vertical="top" wrapText="1"/>
      <protection locked="0"/>
    </xf>
    <xf numFmtId="0" fontId="11" fillId="4" borderId="4" xfId="0" applyFont="1" applyFill="1" applyBorder="1" applyAlignment="1" applyProtection="1">
      <alignment horizontal="left" vertical="top" wrapText="1"/>
      <protection locked="0"/>
    </xf>
    <xf numFmtId="0" fontId="0" fillId="0" borderId="35" xfId="0" applyBorder="1" applyAlignment="1" applyProtection="1">
      <alignment horizontal="center" vertical="center"/>
      <protection locked="0"/>
    </xf>
    <xf numFmtId="0" fontId="7" fillId="5" borderId="23" xfId="0" applyFont="1" applyFill="1" applyBorder="1" applyAlignment="1" applyProtection="1">
      <alignment horizontal="left" vertical="center" wrapText="1"/>
      <protection locked="0"/>
    </xf>
    <xf numFmtId="0" fontId="7" fillId="5" borderId="11"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7" fillId="5" borderId="24"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7" fillId="5" borderId="12" xfId="0" applyFont="1" applyFill="1" applyBorder="1" applyAlignment="1" applyProtection="1">
      <alignment vertical="center" wrapText="1"/>
      <protection locked="0"/>
    </xf>
    <xf numFmtId="0" fontId="7" fillId="5" borderId="11" xfId="0" applyFont="1" applyFill="1" applyBorder="1" applyAlignment="1" applyProtection="1">
      <alignment vertical="center" wrapText="1"/>
      <protection locked="0"/>
    </xf>
    <xf numFmtId="0" fontId="7" fillId="5" borderId="13" xfId="0" applyFont="1" applyFill="1" applyBorder="1" applyAlignment="1" applyProtection="1">
      <alignment vertical="center" wrapText="1"/>
      <protection locked="0"/>
    </xf>
    <xf numFmtId="0" fontId="7" fillId="5" borderId="14" xfId="0" applyFont="1" applyFill="1" applyBorder="1" applyAlignment="1" applyProtection="1">
      <alignment vertical="center" wrapText="1"/>
      <protection locked="0"/>
    </xf>
    <xf numFmtId="0" fontId="7" fillId="5" borderId="1" xfId="0" applyFont="1" applyFill="1" applyBorder="1" applyAlignment="1" applyProtection="1">
      <alignment vertical="center" wrapText="1"/>
      <protection locked="0"/>
    </xf>
    <xf numFmtId="0" fontId="7" fillId="5" borderId="15" xfId="0" applyFont="1" applyFill="1" applyBorder="1" applyAlignment="1" applyProtection="1">
      <alignment vertical="center" wrapText="1"/>
      <protection locked="0"/>
    </xf>
    <xf numFmtId="0" fontId="7" fillId="5" borderId="18" xfId="0" applyFont="1" applyFill="1" applyBorder="1" applyAlignment="1" applyProtection="1">
      <alignment vertical="center" wrapText="1"/>
      <protection locked="0"/>
    </xf>
    <xf numFmtId="0" fontId="7" fillId="5" borderId="19" xfId="0" applyFont="1" applyFill="1" applyBorder="1" applyAlignment="1" applyProtection="1">
      <alignment vertical="center" wrapText="1"/>
      <protection locked="0"/>
    </xf>
    <xf numFmtId="0" fontId="7" fillId="5" borderId="25" xfId="0" applyFont="1" applyFill="1" applyBorder="1" applyAlignment="1" applyProtection="1">
      <alignment vertical="center" wrapText="1"/>
      <protection locked="0"/>
    </xf>
    <xf numFmtId="0" fontId="8" fillId="5" borderId="11"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11" fillId="5" borderId="45" xfId="0" applyFont="1" applyFill="1" applyBorder="1" applyAlignment="1" applyProtection="1">
      <alignment horizontal="left" vertical="top" wrapText="1"/>
      <protection locked="0"/>
    </xf>
    <xf numFmtId="0" fontId="11" fillId="5" borderId="34" xfId="0" applyFont="1" applyFill="1" applyBorder="1" applyAlignment="1" applyProtection="1">
      <alignment horizontal="left" vertical="top" wrapText="1"/>
      <protection locked="0"/>
    </xf>
    <xf numFmtId="0" fontId="11" fillId="5" borderId="49" xfId="0" applyFont="1" applyFill="1" applyBorder="1" applyAlignment="1" applyProtection="1">
      <alignment horizontal="left" vertical="top" wrapText="1"/>
      <protection locked="0"/>
    </xf>
    <xf numFmtId="0" fontId="11" fillId="5" borderId="29" xfId="0" applyFont="1" applyFill="1" applyBorder="1" applyAlignment="1" applyProtection="1">
      <alignment horizontal="left" vertical="top" wrapText="1"/>
      <protection locked="0"/>
    </xf>
    <xf numFmtId="0" fontId="11" fillId="5" borderId="0"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1" fillId="5" borderId="30" xfId="0" applyFont="1" applyFill="1" applyBorder="1" applyAlignment="1" applyProtection="1">
      <alignment horizontal="left" vertical="top" wrapText="1"/>
      <protection locked="0"/>
    </xf>
    <xf numFmtId="0" fontId="11" fillId="5" borderId="21" xfId="0" applyFont="1" applyFill="1" applyBorder="1" applyAlignment="1" applyProtection="1">
      <alignment horizontal="left" vertical="top" wrapText="1"/>
      <protection locked="0"/>
    </xf>
    <xf numFmtId="0" fontId="11" fillId="5" borderId="22" xfId="0" applyFont="1" applyFill="1" applyBorder="1" applyAlignment="1" applyProtection="1">
      <alignment horizontal="left" vertical="top" wrapText="1"/>
      <protection locked="0"/>
    </xf>
    <xf numFmtId="0" fontId="8" fillId="5" borderId="23"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24" xfId="0" applyFont="1" applyFill="1" applyBorder="1" applyAlignment="1" applyProtection="1">
      <alignment horizontal="center" vertical="center"/>
      <protection locked="0"/>
    </xf>
    <xf numFmtId="0" fontId="11" fillId="5" borderId="23" xfId="0" applyFont="1" applyFill="1" applyBorder="1" applyAlignment="1" applyProtection="1">
      <alignment horizontal="left" vertical="top" wrapText="1"/>
      <protection locked="0"/>
    </xf>
    <xf numFmtId="0" fontId="11" fillId="5" borderId="11" xfId="0" applyFont="1" applyFill="1" applyBorder="1" applyAlignment="1" applyProtection="1">
      <alignment horizontal="left" vertical="top" wrapText="1"/>
      <protection locked="0"/>
    </xf>
    <xf numFmtId="0" fontId="11" fillId="5" borderId="13" xfId="0" applyFont="1" applyFill="1" applyBorder="1" applyAlignment="1" applyProtection="1">
      <alignment horizontal="left" vertical="top" wrapText="1"/>
      <protection locked="0"/>
    </xf>
    <xf numFmtId="0" fontId="11" fillId="5" borderId="6" xfId="0" applyFont="1" applyFill="1" applyBorder="1" applyAlignment="1" applyProtection="1">
      <alignment horizontal="left" vertical="top" wrapText="1"/>
      <protection locked="0"/>
    </xf>
    <xf numFmtId="0" fontId="11" fillId="5" borderId="1" xfId="0" applyFont="1" applyFill="1" applyBorder="1" applyAlignment="1" applyProtection="1">
      <alignment horizontal="left" vertical="top" wrapText="1"/>
      <protection locked="0"/>
    </xf>
    <xf numFmtId="0" fontId="11" fillId="5" borderId="15" xfId="0" applyFont="1" applyFill="1" applyBorder="1" applyAlignment="1" applyProtection="1">
      <alignment horizontal="left" vertical="top" wrapText="1"/>
      <protection locked="0"/>
    </xf>
    <xf numFmtId="0" fontId="11" fillId="5" borderId="24" xfId="0" applyFont="1" applyFill="1" applyBorder="1" applyAlignment="1" applyProtection="1">
      <alignment horizontal="left" vertical="top" wrapText="1"/>
      <protection locked="0"/>
    </xf>
    <xf numFmtId="0" fontId="11" fillId="5" borderId="19" xfId="0" applyFont="1" applyFill="1" applyBorder="1" applyAlignment="1" applyProtection="1">
      <alignment horizontal="left" vertical="top" wrapText="1"/>
      <protection locked="0"/>
    </xf>
    <xf numFmtId="0" fontId="11" fillId="5" borderId="25" xfId="0" applyFont="1" applyFill="1" applyBorder="1" applyAlignment="1" applyProtection="1">
      <alignment horizontal="left" vertical="top" wrapText="1"/>
      <protection locked="0"/>
    </xf>
    <xf numFmtId="0" fontId="18" fillId="0" borderId="45" xfId="0" applyFont="1" applyBorder="1" applyAlignment="1">
      <alignment horizontal="center" vertical="center"/>
    </xf>
    <xf numFmtId="0" fontId="18" fillId="0" borderId="34" xfId="0" applyFont="1" applyBorder="1" applyAlignment="1">
      <alignment horizontal="center" vertical="center"/>
    </xf>
    <xf numFmtId="0" fontId="18" fillId="0" borderId="49" xfId="0" applyFont="1" applyBorder="1" applyAlignment="1">
      <alignment horizontal="center" vertical="center"/>
    </xf>
    <xf numFmtId="0" fontId="18" fillId="0" borderId="3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10" fillId="0" borderId="45" xfId="0" applyFont="1" applyBorder="1" applyAlignment="1">
      <alignment horizontal="center" vertical="center" wrapText="1"/>
    </xf>
    <xf numFmtId="0" fontId="10" fillId="0" borderId="34" xfId="0" applyFont="1" applyBorder="1" applyAlignment="1">
      <alignment horizontal="center" vertical="center"/>
    </xf>
    <xf numFmtId="0" fontId="10" fillId="0" borderId="29"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49" fontId="9" fillId="2" borderId="1"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0" fontId="9" fillId="0" borderId="38" xfId="0" applyFont="1" applyBorder="1" applyAlignment="1">
      <alignment horizontal="center" vertical="center"/>
    </xf>
    <xf numFmtId="0" fontId="9" fillId="0" borderId="10" xfId="0" applyFont="1" applyBorder="1" applyAlignment="1">
      <alignment horizontal="center" vertical="center"/>
    </xf>
    <xf numFmtId="49" fontId="9" fillId="2" borderId="10"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9" fillId="2" borderId="1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4" fillId="0" borderId="23"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2" fillId="0" borderId="0" xfId="0" applyFont="1" applyAlignment="1">
      <alignment horizontal="center" vertical="center"/>
    </xf>
    <xf numFmtId="0" fontId="10" fillId="0" borderId="2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2" fillId="0" borderId="0" xfId="0" applyFont="1" applyAlignment="1">
      <alignment horizontal="lef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5" borderId="23" xfId="0" applyFont="1" applyFill="1" applyBorder="1" applyAlignment="1" applyProtection="1">
      <alignment horizontal="center" vertical="center"/>
      <protection locked="0"/>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3" xfId="0" applyFont="1" applyBorder="1" applyAlignment="1">
      <alignment horizontal="center" vertical="center" wrapText="1"/>
    </xf>
    <xf numFmtId="0" fontId="7" fillId="5" borderId="12" xfId="0" applyFont="1" applyFill="1" applyBorder="1" applyAlignment="1" applyProtection="1">
      <alignment horizontal="left" vertical="center" wrapText="1"/>
      <protection locked="0"/>
    </xf>
    <xf numFmtId="0" fontId="7" fillId="5" borderId="14" xfId="0" applyFont="1" applyFill="1" applyBorder="1" applyAlignment="1" applyProtection="1">
      <alignment horizontal="left" vertical="center" wrapText="1"/>
      <protection locked="0"/>
    </xf>
    <xf numFmtId="0" fontId="7" fillId="5" borderId="18" xfId="0" applyFont="1" applyFill="1" applyBorder="1" applyAlignment="1" applyProtection="1">
      <alignment horizontal="left" vertical="center" wrapText="1"/>
      <protection locked="0"/>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1" fillId="2" borderId="46" xfId="0" applyFont="1" applyFill="1" applyBorder="1" applyAlignment="1">
      <alignment horizontal="left" vertical="top" wrapText="1"/>
    </xf>
    <xf numFmtId="0" fontId="14" fillId="2" borderId="48" xfId="0" applyFont="1" applyFill="1" applyBorder="1" applyAlignment="1">
      <alignment horizontal="left" vertical="top" wrapText="1"/>
    </xf>
    <xf numFmtId="0" fontId="14" fillId="2" borderId="53" xfId="0" applyFont="1" applyFill="1" applyBorder="1" applyAlignment="1">
      <alignment horizontal="left" vertical="top" wrapText="1"/>
    </xf>
    <xf numFmtId="0" fontId="9" fillId="2" borderId="3" xfId="0" applyFont="1" applyFill="1" applyBorder="1" applyAlignment="1">
      <alignment horizontal="center" vertical="center" wrapText="1"/>
    </xf>
    <xf numFmtId="0" fontId="9" fillId="5" borderId="57" xfId="0" applyFont="1" applyFill="1" applyBorder="1" applyAlignment="1" applyProtection="1">
      <alignment horizontal="left" vertical="top" wrapText="1"/>
      <protection locked="0"/>
    </xf>
    <xf numFmtId="0" fontId="9" fillId="5" borderId="3" xfId="0" applyFont="1" applyFill="1" applyBorder="1" applyAlignment="1" applyProtection="1">
      <alignment horizontal="left" vertical="top" wrapText="1"/>
      <protection locked="0"/>
    </xf>
    <xf numFmtId="0" fontId="9" fillId="5" borderId="16" xfId="0" applyFont="1" applyFill="1" applyBorder="1" applyAlignment="1" applyProtection="1">
      <alignment horizontal="left" vertical="top" wrapText="1"/>
      <protection locked="0"/>
    </xf>
    <xf numFmtId="38" fontId="16" fillId="8" borderId="69" xfId="1" applyFont="1" applyFill="1" applyBorder="1" applyAlignment="1" applyProtection="1">
      <alignment horizontal="left" vertical="top" wrapText="1"/>
      <protection locked="0"/>
    </xf>
    <xf numFmtId="38" fontId="16" fillId="8" borderId="68" xfId="1" applyFont="1" applyFill="1" applyBorder="1" applyAlignment="1" applyProtection="1">
      <alignment horizontal="left" vertical="top" wrapText="1"/>
      <protection locked="0"/>
    </xf>
    <xf numFmtId="38" fontId="16" fillId="8" borderId="70" xfId="1" applyFont="1" applyFill="1" applyBorder="1" applyAlignment="1" applyProtection="1">
      <alignment horizontal="left" vertical="top" wrapText="1"/>
      <protection locked="0"/>
    </xf>
    <xf numFmtId="0" fontId="9" fillId="5" borderId="54" xfId="0" applyFont="1" applyFill="1" applyBorder="1" applyAlignment="1" applyProtection="1">
      <alignment horizontal="left" vertical="top" wrapText="1"/>
      <protection locked="0"/>
    </xf>
    <xf numFmtId="0" fontId="9" fillId="5" borderId="55" xfId="0" applyFont="1" applyFill="1" applyBorder="1" applyAlignment="1" applyProtection="1">
      <alignment horizontal="left" vertical="top" wrapText="1"/>
      <protection locked="0"/>
    </xf>
    <xf numFmtId="0" fontId="9" fillId="5" borderId="56" xfId="0" applyFont="1" applyFill="1" applyBorder="1" applyAlignment="1" applyProtection="1">
      <alignment horizontal="left" vertical="top" wrapText="1"/>
      <protection locked="0"/>
    </xf>
    <xf numFmtId="0" fontId="9" fillId="2" borderId="68" xfId="0" applyFont="1" applyFill="1" applyBorder="1" applyAlignment="1">
      <alignment horizontal="center" vertical="center" wrapText="1"/>
    </xf>
    <xf numFmtId="0" fontId="9" fillId="5" borderId="80" xfId="0" applyFont="1" applyFill="1" applyBorder="1" applyAlignment="1" applyProtection="1">
      <alignment horizontal="left" vertical="top" wrapText="1"/>
      <protection locked="0"/>
    </xf>
    <xf numFmtId="0" fontId="9" fillId="5" borderId="68" xfId="0" applyFont="1" applyFill="1" applyBorder="1" applyAlignment="1" applyProtection="1">
      <alignment horizontal="left" vertical="top" wrapText="1"/>
      <protection locked="0"/>
    </xf>
    <xf numFmtId="0" fontId="9" fillId="5" borderId="70" xfId="0" applyFont="1" applyFill="1" applyBorder="1" applyAlignment="1" applyProtection="1">
      <alignment horizontal="left" vertical="top" wrapText="1"/>
      <protection locked="0"/>
    </xf>
    <xf numFmtId="0" fontId="14" fillId="0" borderId="23" xfId="0" applyFont="1" applyBorder="1" applyAlignment="1">
      <alignment horizontal="center" vertical="center" wrapText="1"/>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24" xfId="0" applyFont="1" applyBorder="1" applyAlignment="1">
      <alignment horizontal="center" vertical="center"/>
    </xf>
    <xf numFmtId="49" fontId="11" fillId="0" borderId="69" xfId="0" applyNumberFormat="1" applyFont="1" applyBorder="1" applyAlignment="1">
      <alignment horizontal="center" vertical="center"/>
    </xf>
    <xf numFmtId="49" fontId="11" fillId="0" borderId="68"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7" fillId="0" borderId="69" xfId="0" applyFont="1" applyBorder="1" applyAlignment="1">
      <alignment horizontal="center" vertical="center"/>
    </xf>
    <xf numFmtId="0" fontId="8" fillId="0" borderId="24" xfId="0" applyFont="1" applyBorder="1" applyAlignment="1">
      <alignment horizontal="center" vertical="center"/>
    </xf>
    <xf numFmtId="49" fontId="11" fillId="0" borderId="70" xfId="0" applyNumberFormat="1" applyFont="1" applyBorder="1" applyAlignment="1">
      <alignment horizontal="center" vertical="center"/>
    </xf>
    <xf numFmtId="0" fontId="12" fillId="0" borderId="71" xfId="0" applyFont="1" applyBorder="1" applyAlignment="1">
      <alignment horizontal="center" vertical="center"/>
    </xf>
    <xf numFmtId="0" fontId="12" fillId="0" borderId="74" xfId="0" applyFont="1" applyBorder="1" applyAlignment="1">
      <alignment horizontal="center" vertical="center"/>
    </xf>
    <xf numFmtId="0" fontId="12" fillId="0" borderId="71" xfId="0" applyFont="1" applyBorder="1" applyAlignment="1">
      <alignment horizontal="left" vertical="center"/>
    </xf>
    <xf numFmtId="0" fontId="12" fillId="0" borderId="74" xfId="0" applyFont="1" applyBorder="1" applyAlignment="1">
      <alignment horizontal="left" vertical="center"/>
    </xf>
    <xf numFmtId="0" fontId="3" fillId="0" borderId="45" xfId="0" applyFont="1" applyBorder="1" applyAlignment="1">
      <alignment horizontal="center" vertical="center"/>
    </xf>
    <xf numFmtId="0" fontId="3" fillId="0" borderId="34" xfId="0" applyFont="1" applyBorder="1" applyAlignment="1">
      <alignment horizontal="center" vertical="center"/>
    </xf>
    <xf numFmtId="0" fontId="3" fillId="0" borderId="4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8" fillId="0" borderId="50" xfId="0" applyFont="1" applyBorder="1" applyAlignment="1">
      <alignment horizontal="center" vertical="center"/>
    </xf>
    <xf numFmtId="0" fontId="8" fillId="0" borderId="8" xfId="0" applyFont="1" applyBorder="1" applyAlignment="1">
      <alignment horizontal="center" vertical="center"/>
    </xf>
    <xf numFmtId="0" fontId="8" fillId="0" borderId="31" xfId="0" applyFont="1" applyBorder="1" applyAlignment="1">
      <alignment horizontal="center" vertical="center"/>
    </xf>
    <xf numFmtId="0" fontId="7" fillId="0" borderId="50"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31" xfId="0" applyNumberFormat="1" applyFont="1" applyBorder="1" applyAlignment="1">
      <alignment horizontal="center" vertical="center"/>
    </xf>
  </cellXfs>
  <cellStyles count="2">
    <cellStyle name="桁区切り" xfId="1" builtinId="6"/>
    <cellStyle name="標準" xfId="0" builtinId="0"/>
  </cellStyles>
  <dxfs count="60">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CCFF"/>
      <color rgb="FFFF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52</xdr:col>
      <xdr:colOff>56030</xdr:colOff>
      <xdr:row>11</xdr:row>
      <xdr:rowOff>33618</xdr:rowOff>
    </xdr:from>
    <xdr:to>
      <xdr:col>61</xdr:col>
      <xdr:colOff>212913</xdr:colOff>
      <xdr:row>13</xdr:row>
      <xdr:rowOff>11207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710148" y="2129118"/>
          <a:ext cx="2173941" cy="35858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この色のセルに入力してください。</a:t>
          </a:r>
          <a:endParaRPr kumimoji="1" lang="en-US" altLang="ja-JP" sz="1100">
            <a:solidFill>
              <a:schemeClr val="tx1"/>
            </a:solidFill>
          </a:endParaRPr>
        </a:p>
      </xdr:txBody>
    </xdr:sp>
    <xdr:clientData/>
  </xdr:twoCellAnchor>
  <xdr:twoCellAnchor>
    <xdr:from>
      <xdr:col>52</xdr:col>
      <xdr:colOff>67236</xdr:colOff>
      <xdr:row>15</xdr:row>
      <xdr:rowOff>44823</xdr:rowOff>
    </xdr:from>
    <xdr:to>
      <xdr:col>62</xdr:col>
      <xdr:colOff>1</xdr:colOff>
      <xdr:row>17</xdr:row>
      <xdr:rowOff>11206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721354" y="2902323"/>
          <a:ext cx="2173941" cy="34738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この色のセルは押印欄です。</a:t>
          </a:r>
          <a:endParaRPr kumimoji="1" lang="en-US" altLang="ja-JP" sz="1100"/>
        </a:p>
      </xdr:txBody>
    </xdr:sp>
    <xdr:clientData/>
  </xdr:twoCellAnchor>
  <xdr:twoCellAnchor>
    <xdr:from>
      <xdr:col>2</xdr:col>
      <xdr:colOff>28575</xdr:colOff>
      <xdr:row>42</xdr:row>
      <xdr:rowOff>9526</xdr:rowOff>
    </xdr:from>
    <xdr:to>
      <xdr:col>11</xdr:col>
      <xdr:colOff>209550</xdr:colOff>
      <xdr:row>43</xdr:row>
      <xdr:rowOff>142875</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466725" y="8010526"/>
          <a:ext cx="2152650" cy="323849"/>
        </a:xfrm>
        <a:prstGeom prst="wedgeRectCallout">
          <a:avLst>
            <a:gd name="adj1" fmla="val -42"/>
            <a:gd name="adj2" fmla="val -14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年度当初期は空欄になります。</a:t>
          </a:r>
        </a:p>
      </xdr:txBody>
    </xdr:sp>
    <xdr:clientData/>
  </xdr:twoCellAnchor>
  <xdr:twoCellAnchor>
    <xdr:from>
      <xdr:col>14</xdr:col>
      <xdr:colOff>67235</xdr:colOff>
      <xdr:row>42</xdr:row>
      <xdr:rowOff>22412</xdr:rowOff>
    </xdr:from>
    <xdr:to>
      <xdr:col>24</xdr:col>
      <xdr:colOff>24092</xdr:colOff>
      <xdr:row>43</xdr:row>
      <xdr:rowOff>155761</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3204882" y="8023412"/>
          <a:ext cx="2198034" cy="323849"/>
        </a:xfrm>
        <a:prstGeom prst="wedgeRectCallout">
          <a:avLst>
            <a:gd name="adj1" fmla="val -42"/>
            <a:gd name="adj2" fmla="val -14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年度当初期は空欄になります。</a:t>
          </a:r>
        </a:p>
      </xdr:txBody>
    </xdr:sp>
    <xdr:clientData/>
  </xdr:twoCellAnchor>
  <xdr:twoCellAnchor>
    <xdr:from>
      <xdr:col>25</xdr:col>
      <xdr:colOff>219636</xdr:colOff>
      <xdr:row>42</xdr:row>
      <xdr:rowOff>29136</xdr:rowOff>
    </xdr:from>
    <xdr:to>
      <xdr:col>35</xdr:col>
      <xdr:colOff>176493</xdr:colOff>
      <xdr:row>43</xdr:row>
      <xdr:rowOff>162485</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5822577" y="8030136"/>
          <a:ext cx="2198034" cy="323849"/>
        </a:xfrm>
        <a:prstGeom prst="wedgeRectCallout">
          <a:avLst>
            <a:gd name="adj1" fmla="val -42"/>
            <a:gd name="adj2" fmla="val -14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年度当初期は空欄になります。</a:t>
          </a:r>
        </a:p>
      </xdr:txBody>
    </xdr:sp>
    <xdr:clientData/>
  </xdr:twoCellAnchor>
  <xdr:twoCellAnchor>
    <xdr:from>
      <xdr:col>38</xdr:col>
      <xdr:colOff>168087</xdr:colOff>
      <xdr:row>42</xdr:row>
      <xdr:rowOff>22412</xdr:rowOff>
    </xdr:from>
    <xdr:to>
      <xdr:col>48</xdr:col>
      <xdr:colOff>124945</xdr:colOff>
      <xdr:row>43</xdr:row>
      <xdr:rowOff>155761</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8684558" y="8023412"/>
          <a:ext cx="2198034" cy="323849"/>
        </a:xfrm>
        <a:prstGeom prst="wedgeRectCallout">
          <a:avLst>
            <a:gd name="adj1" fmla="val -42"/>
            <a:gd name="adj2" fmla="val -14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年度当初期は空欄になります。</a:t>
          </a:r>
        </a:p>
      </xdr:txBody>
    </xdr:sp>
    <xdr:clientData/>
  </xdr:twoCellAnchor>
  <mc:AlternateContent xmlns:mc="http://schemas.openxmlformats.org/markup-compatibility/2006">
    <mc:Choice xmlns:a14="http://schemas.microsoft.com/office/drawing/2010/main" Requires="a14">
      <xdr:twoCellAnchor editAs="oneCell">
        <xdr:from>
          <xdr:col>37</xdr:col>
          <xdr:colOff>209550</xdr:colOff>
          <xdr:row>27</xdr:row>
          <xdr:rowOff>0</xdr:rowOff>
        </xdr:from>
        <xdr:to>
          <xdr:col>40</xdr:col>
          <xdr:colOff>152400</xdr:colOff>
          <xdr:row>28</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35</xdr:row>
          <xdr:rowOff>0</xdr:rowOff>
        </xdr:from>
        <xdr:to>
          <xdr:col>40</xdr:col>
          <xdr:colOff>152400</xdr:colOff>
          <xdr:row>36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32</xdr:row>
          <xdr:rowOff>0</xdr:rowOff>
        </xdr:from>
        <xdr:to>
          <xdr:col>40</xdr:col>
          <xdr:colOff>152400</xdr:colOff>
          <xdr:row>33</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30</xdr:row>
          <xdr:rowOff>0</xdr:rowOff>
        </xdr:from>
        <xdr:to>
          <xdr:col>40</xdr:col>
          <xdr:colOff>152400</xdr:colOff>
          <xdr:row>31</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40823</xdr:colOff>
      <xdr:row>0</xdr:row>
      <xdr:rowOff>0</xdr:rowOff>
    </xdr:from>
    <xdr:to>
      <xdr:col>6</xdr:col>
      <xdr:colOff>1619250</xdr:colOff>
      <xdr:row>0</xdr:row>
      <xdr:rowOff>1232646</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40823" y="0"/>
          <a:ext cx="14925333" cy="1232646"/>
          <a:chOff x="36338" y="-1"/>
          <a:chExt cx="13287294" cy="1150006"/>
        </a:xfrm>
      </xdr:grpSpPr>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36338" y="-1"/>
            <a:ext cx="13287294" cy="1150006"/>
            <a:chOff x="36365" y="-1"/>
            <a:chExt cx="13296997" cy="1150006"/>
          </a:xfrm>
        </xdr:grpSpPr>
        <mc:AlternateContent xmlns:mc="http://schemas.openxmlformats.org/markup-compatibility/2006" xmlns:a14="http://schemas.microsoft.com/office/drawing/2010/main">
          <mc:Choice Requires="a14">
            <xdr:pic>
              <xdr:nvPicPr>
                <xdr:cNvPr id="7" name="図 6">
                  <a:extLst>
                    <a:ext uri="{FF2B5EF4-FFF2-40B4-BE49-F238E27FC236}">
                      <a16:creationId xmlns:a16="http://schemas.microsoft.com/office/drawing/2014/main" id="{00000000-0008-0000-0200-000007000000}"/>
                    </a:ext>
                  </a:extLst>
                </xdr:cNvPr>
                <xdr:cNvPicPr>
                  <a:picLocks noChangeAspect="1" noChangeArrowheads="1"/>
                  <a:extLst>
                    <a:ext uri="{84589F7E-364E-4C9E-8A38-B11213B215E9}">
                      <a14:cameraTool cellRange="【作業シート①】各様式タイトル部分!$B$2:$BC$6" spid="_x0000_s9368"/>
                    </a:ext>
                  </a:extLst>
                </xdr:cNvPicPr>
              </xdr:nvPicPr>
              <xdr:blipFill>
                <a:blip xmlns:r="http://schemas.openxmlformats.org/officeDocument/2006/relationships" r:embed="rId1"/>
                <a:srcRect/>
                <a:stretch>
                  <a:fillRect/>
                </a:stretch>
              </xdr:blipFill>
              <xdr:spPr bwMode="auto">
                <a:xfrm>
                  <a:off x="36365" y="-1"/>
                  <a:ext cx="13296997" cy="1150006"/>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95846" y="500346"/>
              <a:ext cx="2918342" cy="35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a:t>
              </a:r>
              <a:r>
                <a:rPr kumimoji="1" lang="ja-JP" altLang="en-US" sz="1600"/>
                <a:t>表　環境に関する啓発</a:t>
              </a:r>
            </a:p>
          </xdr:txBody>
        </xdr:sp>
      </xdr:grp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109185" y="36350"/>
            <a:ext cx="328684" cy="3943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a:t>
            </a:r>
            <a:endParaRPr kumimoji="1" lang="ja-JP" altLang="en-US" sz="2000"/>
          </a:p>
        </xdr:txBody>
      </xdr: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813713" y="478971"/>
            <a:ext cx="97730" cy="1731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endParaRPr kumimoji="1" lang="ja-JP" altLang="en-US" sz="1400"/>
          </a:p>
        </xdr:txBody>
      </xdr:sp>
    </xdr:grpSp>
    <xdr:clientData/>
  </xdr:twoCellAnchor>
  <xdr:twoCellAnchor>
    <xdr:from>
      <xdr:col>0</xdr:col>
      <xdr:colOff>612320</xdr:colOff>
      <xdr:row>2</xdr:row>
      <xdr:rowOff>2422073</xdr:rowOff>
    </xdr:from>
    <xdr:to>
      <xdr:col>2</xdr:col>
      <xdr:colOff>68036</xdr:colOff>
      <xdr:row>2</xdr:row>
      <xdr:rowOff>3238501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320" y="4177394"/>
          <a:ext cx="2245180" cy="81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エネルギー・地球温暖化等に関する各種イベント・講座等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224117</xdr:colOff>
      <xdr:row>0</xdr:row>
      <xdr:rowOff>67235</xdr:rowOff>
    </xdr:from>
    <xdr:to>
      <xdr:col>6</xdr:col>
      <xdr:colOff>784413</xdr:colOff>
      <xdr:row>0</xdr:row>
      <xdr:rowOff>1109383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24117" y="67235"/>
          <a:ext cx="13469472" cy="1042148"/>
          <a:chOff x="456752" y="1"/>
          <a:chExt cx="12830544" cy="1150006"/>
        </a:xfrm>
      </xdr:grpSpPr>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56752" y="1"/>
            <a:ext cx="12830544" cy="1150006"/>
            <a:chOff x="457086" y="1"/>
            <a:chExt cx="12839913" cy="1150006"/>
          </a:xfrm>
        </xdr:grpSpPr>
        <mc:AlternateContent xmlns:mc="http://schemas.openxmlformats.org/markup-compatibility/2006" xmlns:a14="http://schemas.microsoft.com/office/drawing/2010/main">
          <mc:Choice Requires="a14">
            <xdr:pic>
              <xdr:nvPicPr>
                <xdr:cNvPr id="8" name="図 7">
                  <a:extLst>
                    <a:ext uri="{FF2B5EF4-FFF2-40B4-BE49-F238E27FC236}">
                      <a16:creationId xmlns:a16="http://schemas.microsoft.com/office/drawing/2014/main" id="{00000000-0008-0000-0300-000008000000}"/>
                    </a:ext>
                  </a:extLst>
                </xdr:cNvPr>
                <xdr:cNvPicPr>
                  <a:picLocks noChangeAspect="1" noChangeArrowheads="1"/>
                  <a:extLst>
                    <a:ext uri="{84589F7E-364E-4C9E-8A38-B11213B215E9}">
                      <a14:cameraTool cellRange="【作業シート①】各様式タイトル部分!$B$2:$BC$6" spid="_x0000_s15505"/>
                    </a:ext>
                  </a:extLst>
                </xdr:cNvPicPr>
              </xdr:nvPicPr>
              <xdr:blipFill>
                <a:blip xmlns:r="http://schemas.openxmlformats.org/officeDocument/2006/relationships" r:embed="rId1"/>
                <a:srcRect/>
                <a:stretch>
                  <a:fillRect/>
                </a:stretch>
              </xdr:blipFill>
              <xdr:spPr bwMode="auto">
                <a:xfrm>
                  <a:off x="457086" y="1"/>
                  <a:ext cx="12839913" cy="1150006"/>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42542" y="500346"/>
              <a:ext cx="2919625" cy="35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B</a:t>
              </a:r>
              <a:r>
                <a:rPr kumimoji="1" lang="ja-JP" altLang="en-US" sz="1600"/>
                <a:t>表　良好な環境の創出</a:t>
              </a:r>
            </a:p>
          </xdr:txBody>
        </xdr:sp>
      </xdr:grp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109185" y="36350"/>
            <a:ext cx="328684" cy="3943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endParaRPr kumimoji="1" lang="ja-JP" altLang="en-US" sz="2000"/>
          </a:p>
        </xdr:txBody>
      </xdr:sp>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9931130" y="469896"/>
            <a:ext cx="164540" cy="182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B</a:t>
            </a:r>
            <a:endParaRPr kumimoji="1" lang="ja-JP" altLang="en-US" sz="1400"/>
          </a:p>
        </xdr:txBody>
      </xdr:sp>
    </xdr:grpSp>
    <xdr:clientData/>
  </xdr:twoCellAnchor>
  <xdr:twoCellAnchor editAs="oneCell">
    <xdr:from>
      <xdr:col>4</xdr:col>
      <xdr:colOff>68035</xdr:colOff>
      <xdr:row>2</xdr:row>
      <xdr:rowOff>430318</xdr:rowOff>
    </xdr:from>
    <xdr:to>
      <xdr:col>4</xdr:col>
      <xdr:colOff>2803072</xdr:colOff>
      <xdr:row>2</xdr:row>
      <xdr:rowOff>919471</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47856" y="2063175"/>
          <a:ext cx="2735037" cy="48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612322</xdr:colOff>
      <xdr:row>2</xdr:row>
      <xdr:rowOff>898071</xdr:rowOff>
    </xdr:from>
    <xdr:to>
      <xdr:col>2</xdr:col>
      <xdr:colOff>54429</xdr:colOff>
      <xdr:row>2</xdr:row>
      <xdr:rowOff>1496786</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12322" y="2530928"/>
          <a:ext cx="1932214" cy="59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効率的なエネルギー活用推進助成</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67236</xdr:colOff>
      <xdr:row>0</xdr:row>
      <xdr:rowOff>56030</xdr:rowOff>
    </xdr:from>
    <xdr:to>
      <xdr:col>6</xdr:col>
      <xdr:colOff>515471</xdr:colOff>
      <xdr:row>0</xdr:row>
      <xdr:rowOff>1098177</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67236" y="56030"/>
          <a:ext cx="14141823" cy="1042147"/>
          <a:chOff x="2" y="1"/>
          <a:chExt cx="13287294" cy="1150006"/>
        </a:xfrm>
      </xdr:grpSpPr>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2" y="1"/>
            <a:ext cx="13287294" cy="1150006"/>
            <a:chOff x="2" y="1"/>
            <a:chExt cx="13296997" cy="1150006"/>
          </a:xfrm>
        </xdr:grpSpPr>
        <mc:AlternateContent xmlns:mc="http://schemas.openxmlformats.org/markup-compatibility/2006" xmlns:a14="http://schemas.microsoft.com/office/drawing/2010/main">
          <mc:Choice Requires="a14">
            <xdr:pic>
              <xdr:nvPicPr>
                <xdr:cNvPr id="7" name="図 6">
                  <a:extLst>
                    <a:ext uri="{FF2B5EF4-FFF2-40B4-BE49-F238E27FC236}">
                      <a16:creationId xmlns:a16="http://schemas.microsoft.com/office/drawing/2014/main" id="{00000000-0008-0000-0400-000007000000}"/>
                    </a:ext>
                  </a:extLst>
                </xdr:cNvPr>
                <xdr:cNvPicPr>
                  <a:picLocks noChangeAspect="1" noChangeArrowheads="1"/>
                  <a:extLst>
                    <a:ext uri="{84589F7E-364E-4C9E-8A38-B11213B215E9}">
                      <a14:cameraTool cellRange="【作業シート①】各様式タイトル部分!$B$2:$BC$6" spid="_x0000_s16530"/>
                    </a:ext>
                  </a:extLst>
                </xdr:cNvPicPr>
              </xdr:nvPicPr>
              <xdr:blipFill>
                <a:blip xmlns:r="http://schemas.openxmlformats.org/officeDocument/2006/relationships" r:embed="rId1"/>
                <a:srcRect/>
                <a:stretch>
                  <a:fillRect/>
                </a:stretch>
              </xdr:blipFill>
              <xdr:spPr bwMode="auto">
                <a:xfrm>
                  <a:off x="2" y="1"/>
                  <a:ext cx="13296997" cy="1150006"/>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95846" y="500346"/>
              <a:ext cx="2962434" cy="35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C</a:t>
              </a:r>
              <a:r>
                <a:rPr kumimoji="1" lang="ja-JP" altLang="en-US" sz="1600"/>
                <a:t>表　汚染・公害の対策</a:t>
              </a:r>
            </a:p>
          </xdr:txBody>
        </xdr:sp>
      </xdr:grp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109185" y="36350"/>
            <a:ext cx="328684" cy="3943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C</a:t>
            </a:r>
            <a:endParaRPr kumimoji="1" lang="ja-JP" altLang="en-US" sz="2000"/>
          </a:p>
        </xdr:txBody>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9813713" y="478971"/>
            <a:ext cx="97730" cy="1731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C</a:t>
            </a:r>
            <a:endParaRPr kumimoji="1" lang="ja-JP" altLang="en-US" sz="1400"/>
          </a:p>
        </xdr:txBody>
      </xdr:sp>
    </xdr:grpSp>
    <xdr:clientData/>
  </xdr:twoCellAnchor>
  <xdr:twoCellAnchor>
    <xdr:from>
      <xdr:col>0</xdr:col>
      <xdr:colOff>598714</xdr:colOff>
      <xdr:row>2</xdr:row>
      <xdr:rowOff>789215</xdr:rowOff>
    </xdr:from>
    <xdr:to>
      <xdr:col>2</xdr:col>
      <xdr:colOff>95250</xdr:colOff>
      <xdr:row>2</xdr:row>
      <xdr:rowOff>1660073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98714" y="2422072"/>
          <a:ext cx="1986643" cy="870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ＰＣＢ廃棄物の管理（全庁総括）</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140804</xdr:colOff>
      <xdr:row>0</xdr:row>
      <xdr:rowOff>505240</xdr:rowOff>
    </xdr:from>
    <xdr:to>
      <xdr:col>11</xdr:col>
      <xdr:colOff>447260</xdr:colOff>
      <xdr:row>0</xdr:row>
      <xdr:rowOff>853108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15347" y="505240"/>
          <a:ext cx="2087217" cy="347868"/>
        </a:xfrm>
        <a:prstGeom prst="rect">
          <a:avLst/>
        </a:prstGeom>
        <a:solidFill>
          <a:schemeClr val="lt1"/>
        </a:solid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t>D</a:t>
          </a:r>
          <a:r>
            <a:rPr kumimoji="1" lang="ja-JP" altLang="en-US" sz="900"/>
            <a:t>表　省エネ・省資源・ごみの排出</a:t>
          </a:r>
          <a:endParaRPr kumimoji="1" lang="en-US" altLang="ja-JP" sz="900"/>
        </a:p>
      </xdr:txBody>
    </xdr:sp>
    <xdr:clientData/>
  </xdr:twoCellAnchor>
  <xdr:twoCellAnchor>
    <xdr:from>
      <xdr:col>1</xdr:col>
      <xdr:colOff>165652</xdr:colOff>
      <xdr:row>0</xdr:row>
      <xdr:rowOff>188896</xdr:rowOff>
    </xdr:from>
    <xdr:to>
      <xdr:col>27</xdr:col>
      <xdr:colOff>281608</xdr:colOff>
      <xdr:row>0</xdr:row>
      <xdr:rowOff>1028288</xdr:rowOff>
    </xdr:to>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238921" y="188896"/>
          <a:ext cx="9904725" cy="839392"/>
          <a:chOff x="240195" y="188896"/>
          <a:chExt cx="9848022" cy="839392"/>
        </a:xfrm>
      </xdr:grpSpPr>
      <mc:AlternateContent xmlns:mc="http://schemas.openxmlformats.org/markup-compatibility/2006" xmlns:a14="http://schemas.microsoft.com/office/drawing/2010/main">
        <mc:Choice Requires="a14">
          <xdr:pic>
            <xdr:nvPicPr>
              <xdr:cNvPr id="4" name="図 3">
                <a:extLst>
                  <a:ext uri="{FF2B5EF4-FFF2-40B4-BE49-F238E27FC236}">
                    <a16:creationId xmlns:a16="http://schemas.microsoft.com/office/drawing/2014/main" id="{00000000-0008-0000-0500-000004000000}"/>
                  </a:ext>
                </a:extLst>
              </xdr:cNvPr>
              <xdr:cNvPicPr>
                <a:picLocks noChangeAspect="1" noChangeArrowheads="1"/>
                <a:extLst>
                  <a:ext uri="{84589F7E-364E-4C9E-8A38-B11213B215E9}">
                    <a14:cameraTool cellRange="【作業シート①】各様式タイトル部分!$D$2:$BC$6" spid="_x0000_s18580"/>
                  </a:ext>
                </a:extLst>
              </xdr:cNvPicPr>
            </xdr:nvPicPr>
            <xdr:blipFill>
              <a:blip xmlns:r="http://schemas.openxmlformats.org/officeDocument/2006/relationships" r:embed="rId1"/>
              <a:srcRect/>
              <a:stretch>
                <a:fillRect/>
              </a:stretch>
            </xdr:blipFill>
            <xdr:spPr bwMode="auto">
              <a:xfrm>
                <a:off x="240195" y="188896"/>
                <a:ext cx="9848022" cy="839392"/>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9173351" y="206044"/>
            <a:ext cx="260938" cy="344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D</a:t>
            </a:r>
            <a:endParaRPr kumimoji="1" lang="ja-JP" altLang="en-US" sz="1800"/>
          </a:p>
        </xdr:txBody>
      </xdr:sp>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05902" y="538655"/>
            <a:ext cx="2978243" cy="14451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PｺﾞｼｯｸM" panose="020B0600000000000000" pitchFamily="50" charset="-128"/>
                <a:ea typeface="HGPｺﾞｼｯｸM" panose="020B0600000000000000" pitchFamily="50" charset="-128"/>
              </a:rPr>
              <a:t>タイプ</a:t>
            </a:r>
            <a:r>
              <a:rPr kumimoji="1" lang="en-US" altLang="ja-JP" sz="900">
                <a:latin typeface="HGPｺﾞｼｯｸM" panose="020B0600000000000000" pitchFamily="50" charset="-128"/>
                <a:ea typeface="HGPｺﾞｼｯｸM" panose="020B0600000000000000" pitchFamily="50" charset="-128"/>
              </a:rPr>
              <a:t>D</a:t>
            </a:r>
            <a:r>
              <a:rPr kumimoji="1" lang="ja-JP" altLang="en-US" sz="900">
                <a:latin typeface="HGPｺﾞｼｯｸM" panose="020B0600000000000000" pitchFamily="50" charset="-128"/>
                <a:ea typeface="HGPｺﾞｼｯｸM" panose="020B0600000000000000" pitchFamily="50" charset="-128"/>
              </a:rPr>
              <a:t>の環境事務事業をマネジメントする様式です。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1"/>
  <sheetViews>
    <sheetView tabSelected="1" view="pageBreakPreview" zoomScaleNormal="100" zoomScaleSheetLayoutView="100" workbookViewId="0">
      <selection activeCell="J7" sqref="J7:U10"/>
    </sheetView>
  </sheetViews>
  <sheetFormatPr defaultRowHeight="13.5" x14ac:dyDescent="0.15"/>
  <cols>
    <col min="1" max="50" width="2.875" customWidth="1"/>
    <col min="51" max="51" width="2.75" customWidth="1"/>
    <col min="52" max="52" width="0.375" customWidth="1"/>
    <col min="53" max="86" width="2.875" customWidth="1"/>
  </cols>
  <sheetData>
    <row r="1" spans="1:51" ht="15" customHeight="1" thickBot="1" x14ac:dyDescent="0.2">
      <c r="B1" s="3" t="s">
        <v>147</v>
      </c>
    </row>
    <row r="2" spans="1:51" ht="15" customHeight="1" x14ac:dyDescent="0.15">
      <c r="B2" s="211" t="s">
        <v>1</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3"/>
    </row>
    <row r="3" spans="1:51" ht="15" customHeight="1" x14ac:dyDescent="0.15">
      <c r="B3" s="214"/>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6"/>
    </row>
    <row r="4" spans="1:51" ht="15" customHeight="1" x14ac:dyDescent="0.15">
      <c r="B4" s="214"/>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6"/>
    </row>
    <row r="5" spans="1:51" ht="15" customHeight="1" x14ac:dyDescent="0.15">
      <c r="B5" s="217" t="s">
        <v>55</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9"/>
    </row>
    <row r="6" spans="1:51" ht="15" customHeight="1" x14ac:dyDescent="0.15">
      <c r="B6" s="217"/>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9"/>
    </row>
    <row r="7" spans="1:51" ht="15" customHeight="1" x14ac:dyDescent="0.15">
      <c r="B7" s="229" t="s">
        <v>128</v>
      </c>
      <c r="C7" s="230"/>
      <c r="D7" s="230"/>
      <c r="E7" s="235">
        <v>4</v>
      </c>
      <c r="F7" s="235"/>
      <c r="G7" s="236"/>
      <c r="H7" s="197" t="s">
        <v>0</v>
      </c>
      <c r="I7" s="181"/>
      <c r="J7" s="241" t="s">
        <v>124</v>
      </c>
      <c r="K7" s="242"/>
      <c r="L7" s="242"/>
      <c r="M7" s="242"/>
      <c r="N7" s="242"/>
      <c r="O7" s="242"/>
      <c r="P7" s="242"/>
      <c r="Q7" s="242"/>
      <c r="R7" s="242"/>
      <c r="S7" s="242"/>
      <c r="T7" s="242"/>
      <c r="U7" s="242"/>
      <c r="V7" s="179" t="s">
        <v>62</v>
      </c>
      <c r="W7" s="179"/>
      <c r="X7" s="179"/>
      <c r="Y7" s="179"/>
      <c r="Z7" s="179"/>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4"/>
    </row>
    <row r="8" spans="1:51" ht="15" customHeight="1" x14ac:dyDescent="0.15">
      <c r="B8" s="231"/>
      <c r="C8" s="232"/>
      <c r="D8" s="232"/>
      <c r="E8" s="237"/>
      <c r="F8" s="237"/>
      <c r="G8" s="238"/>
      <c r="H8" s="197"/>
      <c r="I8" s="181"/>
      <c r="J8" s="242"/>
      <c r="K8" s="242"/>
      <c r="L8" s="242"/>
      <c r="M8" s="242"/>
      <c r="N8" s="242"/>
      <c r="O8" s="242"/>
      <c r="P8" s="242"/>
      <c r="Q8" s="242"/>
      <c r="R8" s="242"/>
      <c r="S8" s="242"/>
      <c r="T8" s="242"/>
      <c r="U8" s="242"/>
      <c r="V8" s="179"/>
      <c r="W8" s="179"/>
      <c r="X8" s="179"/>
      <c r="Y8" s="179"/>
      <c r="Z8" s="179"/>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4"/>
    </row>
    <row r="9" spans="1:51" ht="15" customHeight="1" x14ac:dyDescent="0.15">
      <c r="B9" s="231"/>
      <c r="C9" s="232"/>
      <c r="D9" s="232"/>
      <c r="E9" s="237"/>
      <c r="F9" s="237"/>
      <c r="G9" s="238"/>
      <c r="H9" s="197"/>
      <c r="I9" s="181"/>
      <c r="J9" s="242"/>
      <c r="K9" s="242"/>
      <c r="L9" s="242"/>
      <c r="M9" s="242"/>
      <c r="N9" s="242"/>
      <c r="O9" s="242"/>
      <c r="P9" s="242"/>
      <c r="Q9" s="242"/>
      <c r="R9" s="242"/>
      <c r="S9" s="242"/>
      <c r="T9" s="242"/>
      <c r="U9" s="242"/>
      <c r="V9" s="244" t="s">
        <v>9</v>
      </c>
      <c r="W9" s="245"/>
      <c r="X9" s="245"/>
      <c r="Y9" s="245"/>
      <c r="Z9" s="245"/>
      <c r="AA9" s="245"/>
      <c r="AB9" s="246"/>
      <c r="AC9" s="249"/>
      <c r="AD9" s="250"/>
      <c r="AE9" s="250"/>
      <c r="AF9" s="250"/>
      <c r="AG9" s="250"/>
      <c r="AH9" s="250"/>
      <c r="AI9" s="250"/>
      <c r="AJ9" s="250"/>
      <c r="AK9" s="250"/>
      <c r="AL9" s="250"/>
      <c r="AM9" s="250"/>
      <c r="AN9" s="251"/>
      <c r="AO9" s="220" t="s">
        <v>56</v>
      </c>
      <c r="AP9" s="221"/>
      <c r="AQ9" s="221"/>
      <c r="AR9" s="221"/>
      <c r="AS9" s="223"/>
      <c r="AT9" s="223"/>
      <c r="AU9" s="223"/>
      <c r="AV9" s="223"/>
      <c r="AW9" s="223"/>
      <c r="AX9" s="223"/>
      <c r="AY9" s="224"/>
    </row>
    <row r="10" spans="1:51" ht="15" customHeight="1" thickBot="1" x14ac:dyDescent="0.2">
      <c r="B10" s="233"/>
      <c r="C10" s="234"/>
      <c r="D10" s="234"/>
      <c r="E10" s="239"/>
      <c r="F10" s="239"/>
      <c r="G10" s="240"/>
      <c r="H10" s="227"/>
      <c r="I10" s="228"/>
      <c r="J10" s="243"/>
      <c r="K10" s="243"/>
      <c r="L10" s="243"/>
      <c r="M10" s="243"/>
      <c r="N10" s="243"/>
      <c r="O10" s="243"/>
      <c r="P10" s="243"/>
      <c r="Q10" s="243"/>
      <c r="R10" s="243"/>
      <c r="S10" s="243"/>
      <c r="T10" s="243"/>
      <c r="U10" s="243"/>
      <c r="V10" s="247"/>
      <c r="W10" s="149"/>
      <c r="X10" s="149"/>
      <c r="Y10" s="149"/>
      <c r="Z10" s="149"/>
      <c r="AA10" s="149"/>
      <c r="AB10" s="248"/>
      <c r="AC10" s="252"/>
      <c r="AD10" s="253"/>
      <c r="AE10" s="253"/>
      <c r="AF10" s="253"/>
      <c r="AG10" s="253"/>
      <c r="AH10" s="253"/>
      <c r="AI10" s="253"/>
      <c r="AJ10" s="253"/>
      <c r="AK10" s="253"/>
      <c r="AL10" s="253"/>
      <c r="AM10" s="253"/>
      <c r="AN10" s="254"/>
      <c r="AO10" s="222"/>
      <c r="AP10" s="222"/>
      <c r="AQ10" s="222"/>
      <c r="AR10" s="222"/>
      <c r="AS10" s="225"/>
      <c r="AT10" s="225"/>
      <c r="AU10" s="225"/>
      <c r="AV10" s="225"/>
      <c r="AW10" s="225"/>
      <c r="AX10" s="225"/>
      <c r="AY10" s="226"/>
    </row>
    <row r="11" spans="1:51" ht="15" customHeight="1" thickBot="1" x14ac:dyDescent="0.2">
      <c r="B11" s="5"/>
      <c r="C11" s="5"/>
      <c r="D11" s="5"/>
      <c r="E11" s="5"/>
      <c r="F11" s="5"/>
      <c r="G11" s="5"/>
      <c r="H11" s="5"/>
      <c r="I11" s="5"/>
      <c r="J11" s="19"/>
      <c r="K11" s="19"/>
      <c r="L11" s="19"/>
      <c r="M11" s="19"/>
      <c r="N11" s="19"/>
      <c r="O11" s="19"/>
      <c r="P11" s="19"/>
      <c r="Q11" s="19"/>
      <c r="R11" s="19"/>
      <c r="S11" s="19"/>
      <c r="T11" s="19"/>
      <c r="U11" s="19"/>
      <c r="V11" s="19"/>
      <c r="W11" s="19"/>
      <c r="X11" s="19"/>
      <c r="Y11" s="19"/>
      <c r="Z11" s="14"/>
      <c r="AA11" s="14"/>
      <c r="AB11" s="14"/>
      <c r="AC11" s="14"/>
      <c r="AD11" s="3"/>
      <c r="AE11" s="3"/>
      <c r="AF11" s="3"/>
      <c r="AG11" s="3"/>
      <c r="AH11" s="3"/>
      <c r="AI11" s="3"/>
      <c r="AJ11" s="3"/>
      <c r="AK11" s="3"/>
      <c r="AL11" s="3"/>
      <c r="AM11" s="3"/>
      <c r="AN11" s="3"/>
      <c r="AO11" s="3"/>
      <c r="AP11" s="3"/>
      <c r="AQ11" s="3"/>
      <c r="AR11" s="3"/>
      <c r="AS11" s="3"/>
      <c r="AT11" s="3"/>
      <c r="AU11" s="3"/>
      <c r="AV11" s="3"/>
      <c r="AW11" s="3"/>
      <c r="AX11" s="3"/>
    </row>
    <row r="12" spans="1:51" ht="15" customHeight="1" x14ac:dyDescent="0.15">
      <c r="A12" s="4"/>
      <c r="B12" s="163" t="s">
        <v>65</v>
      </c>
      <c r="C12" s="164"/>
      <c r="D12" s="164"/>
      <c r="E12" s="164"/>
      <c r="F12" s="164"/>
      <c r="G12" s="164"/>
      <c r="H12" s="164"/>
      <c r="I12" s="164"/>
      <c r="J12" s="164"/>
      <c r="K12" s="164"/>
      <c r="L12" s="164"/>
      <c r="M12" s="164"/>
      <c r="N12" s="164"/>
      <c r="O12" s="164"/>
      <c r="P12" s="164"/>
      <c r="Q12" s="164"/>
      <c r="R12" s="164"/>
      <c r="S12" s="164"/>
      <c r="T12" s="164"/>
      <c r="U12" s="165"/>
      <c r="V12" s="178" t="s">
        <v>60</v>
      </c>
      <c r="W12" s="178"/>
      <c r="X12" s="178"/>
      <c r="Y12" s="178"/>
      <c r="Z12" s="193" t="s">
        <v>61</v>
      </c>
      <c r="AA12" s="144"/>
      <c r="AB12" s="144"/>
      <c r="AC12" s="145"/>
      <c r="AD12" s="191" t="s">
        <v>64</v>
      </c>
      <c r="AE12" s="191"/>
      <c r="AF12" s="191"/>
      <c r="AG12" s="191"/>
      <c r="AH12" s="191"/>
      <c r="AI12" s="191"/>
      <c r="AJ12" s="191"/>
      <c r="AK12" s="191"/>
      <c r="AL12" s="191"/>
      <c r="AM12" s="191"/>
      <c r="AN12" s="191"/>
      <c r="AO12" s="191"/>
      <c r="AP12" s="191"/>
      <c r="AQ12" s="191"/>
      <c r="AR12" s="191"/>
      <c r="AS12" s="191"/>
      <c r="AT12" s="191"/>
      <c r="AU12" s="191"/>
      <c r="AV12" s="191"/>
      <c r="AW12" s="191"/>
      <c r="AX12" s="191"/>
      <c r="AY12" s="192"/>
    </row>
    <row r="13" spans="1:51" ht="15" customHeight="1" x14ac:dyDescent="0.15">
      <c r="A13" s="4"/>
      <c r="B13" s="166"/>
      <c r="C13" s="167"/>
      <c r="D13" s="167"/>
      <c r="E13" s="167"/>
      <c r="F13" s="167"/>
      <c r="G13" s="167"/>
      <c r="H13" s="167"/>
      <c r="I13" s="167"/>
      <c r="J13" s="167"/>
      <c r="K13" s="167"/>
      <c r="L13" s="167"/>
      <c r="M13" s="167"/>
      <c r="N13" s="167"/>
      <c r="O13" s="167"/>
      <c r="P13" s="167"/>
      <c r="Q13" s="167"/>
      <c r="R13" s="167"/>
      <c r="S13" s="167"/>
      <c r="T13" s="167"/>
      <c r="U13" s="168"/>
      <c r="V13" s="179"/>
      <c r="W13" s="179"/>
      <c r="X13" s="179"/>
      <c r="Y13" s="179"/>
      <c r="Z13" s="181"/>
      <c r="AA13" s="181"/>
      <c r="AB13" s="181"/>
      <c r="AC13" s="182"/>
      <c r="AD13" s="128"/>
      <c r="AE13" s="129"/>
      <c r="AF13" s="129"/>
      <c r="AG13" s="129"/>
      <c r="AH13" s="129"/>
      <c r="AI13" s="129"/>
      <c r="AJ13" s="129"/>
      <c r="AK13" s="129"/>
      <c r="AL13" s="129"/>
      <c r="AM13" s="129"/>
      <c r="AN13" s="129"/>
      <c r="AO13" s="129"/>
      <c r="AP13" s="129"/>
      <c r="AQ13" s="129"/>
      <c r="AR13" s="129"/>
      <c r="AS13" s="129"/>
      <c r="AT13" s="129"/>
      <c r="AU13" s="129"/>
      <c r="AV13" s="129"/>
      <c r="AW13" s="129"/>
      <c r="AX13" s="129"/>
      <c r="AY13" s="130"/>
    </row>
    <row r="14" spans="1:51" ht="15" customHeight="1" x14ac:dyDescent="0.15">
      <c r="A14" s="4"/>
      <c r="B14" s="169"/>
      <c r="C14" s="170"/>
      <c r="D14" s="170"/>
      <c r="E14" s="170"/>
      <c r="F14" s="170"/>
      <c r="G14" s="170"/>
      <c r="H14" s="170"/>
      <c r="I14" s="170"/>
      <c r="J14" s="170"/>
      <c r="K14" s="170"/>
      <c r="L14" s="170"/>
      <c r="M14" s="170"/>
      <c r="N14" s="170"/>
      <c r="O14" s="170"/>
      <c r="P14" s="170"/>
      <c r="Q14" s="170"/>
      <c r="R14" s="170"/>
      <c r="S14" s="170"/>
      <c r="T14" s="170"/>
      <c r="U14" s="171"/>
      <c r="V14" s="124"/>
      <c r="W14" s="124"/>
      <c r="X14" s="124"/>
      <c r="Y14" s="124"/>
      <c r="Z14" s="124"/>
      <c r="AA14" s="124"/>
      <c r="AB14" s="124"/>
      <c r="AC14" s="125"/>
      <c r="AD14" s="131"/>
      <c r="AE14" s="132"/>
      <c r="AF14" s="132"/>
      <c r="AG14" s="132"/>
      <c r="AH14" s="132"/>
      <c r="AI14" s="132"/>
      <c r="AJ14" s="132"/>
      <c r="AK14" s="132"/>
      <c r="AL14" s="132"/>
      <c r="AM14" s="132"/>
      <c r="AN14" s="132"/>
      <c r="AO14" s="132"/>
      <c r="AP14" s="132"/>
      <c r="AQ14" s="132"/>
      <c r="AR14" s="132"/>
      <c r="AS14" s="132"/>
      <c r="AT14" s="132"/>
      <c r="AU14" s="132"/>
      <c r="AV14" s="132"/>
      <c r="AW14" s="132"/>
      <c r="AX14" s="132"/>
      <c r="AY14" s="133"/>
    </row>
    <row r="15" spans="1:51" ht="15" customHeight="1" x14ac:dyDescent="0.15">
      <c r="A15" s="4"/>
      <c r="B15" s="172"/>
      <c r="C15" s="173"/>
      <c r="D15" s="173"/>
      <c r="E15" s="173"/>
      <c r="F15" s="173"/>
      <c r="G15" s="173"/>
      <c r="H15" s="173"/>
      <c r="I15" s="173"/>
      <c r="J15" s="173"/>
      <c r="K15" s="173"/>
      <c r="L15" s="173"/>
      <c r="M15" s="173"/>
      <c r="N15" s="173"/>
      <c r="O15" s="173"/>
      <c r="P15" s="173"/>
      <c r="Q15" s="173"/>
      <c r="R15" s="173"/>
      <c r="S15" s="173"/>
      <c r="T15" s="173"/>
      <c r="U15" s="174"/>
      <c r="V15" s="124"/>
      <c r="W15" s="124"/>
      <c r="X15" s="124"/>
      <c r="Y15" s="124"/>
      <c r="Z15" s="124"/>
      <c r="AA15" s="124"/>
      <c r="AB15" s="124"/>
      <c r="AC15" s="125"/>
      <c r="AD15" s="131"/>
      <c r="AE15" s="132"/>
      <c r="AF15" s="132"/>
      <c r="AG15" s="132"/>
      <c r="AH15" s="132"/>
      <c r="AI15" s="132"/>
      <c r="AJ15" s="132"/>
      <c r="AK15" s="132"/>
      <c r="AL15" s="132"/>
      <c r="AM15" s="132"/>
      <c r="AN15" s="132"/>
      <c r="AO15" s="132"/>
      <c r="AP15" s="132"/>
      <c r="AQ15" s="132"/>
      <c r="AR15" s="132"/>
      <c r="AS15" s="132"/>
      <c r="AT15" s="132"/>
      <c r="AU15" s="132"/>
      <c r="AV15" s="132"/>
      <c r="AW15" s="132"/>
      <c r="AX15" s="132"/>
      <c r="AY15" s="133"/>
    </row>
    <row r="16" spans="1:51" ht="15" customHeight="1" x14ac:dyDescent="0.15">
      <c r="A16" s="4"/>
      <c r="B16" s="172"/>
      <c r="C16" s="173"/>
      <c r="D16" s="173"/>
      <c r="E16" s="173"/>
      <c r="F16" s="173"/>
      <c r="G16" s="173"/>
      <c r="H16" s="173"/>
      <c r="I16" s="173"/>
      <c r="J16" s="173"/>
      <c r="K16" s="173"/>
      <c r="L16" s="173"/>
      <c r="M16" s="173"/>
      <c r="N16" s="173"/>
      <c r="O16" s="173"/>
      <c r="P16" s="173"/>
      <c r="Q16" s="173"/>
      <c r="R16" s="173"/>
      <c r="S16" s="173"/>
      <c r="T16" s="173"/>
      <c r="U16" s="174"/>
      <c r="V16" s="124"/>
      <c r="W16" s="124"/>
      <c r="X16" s="124"/>
      <c r="Y16" s="124"/>
      <c r="Z16" s="124"/>
      <c r="AA16" s="124"/>
      <c r="AB16" s="124"/>
      <c r="AC16" s="125"/>
      <c r="AD16" s="131"/>
      <c r="AE16" s="132"/>
      <c r="AF16" s="132"/>
      <c r="AG16" s="132"/>
      <c r="AH16" s="132"/>
      <c r="AI16" s="132"/>
      <c r="AJ16" s="132"/>
      <c r="AK16" s="132"/>
      <c r="AL16" s="132"/>
      <c r="AM16" s="132"/>
      <c r="AN16" s="132"/>
      <c r="AO16" s="132"/>
      <c r="AP16" s="132"/>
      <c r="AQ16" s="132"/>
      <c r="AR16" s="132"/>
      <c r="AS16" s="132"/>
      <c r="AT16" s="132"/>
      <c r="AU16" s="132"/>
      <c r="AV16" s="132"/>
      <c r="AW16" s="132"/>
      <c r="AX16" s="132"/>
      <c r="AY16" s="133"/>
    </row>
    <row r="17" spans="1:51" ht="15" customHeight="1" thickBot="1" x14ac:dyDescent="0.2">
      <c r="A17" s="4"/>
      <c r="B17" s="175"/>
      <c r="C17" s="176"/>
      <c r="D17" s="176"/>
      <c r="E17" s="176"/>
      <c r="F17" s="176"/>
      <c r="G17" s="176"/>
      <c r="H17" s="176"/>
      <c r="I17" s="176"/>
      <c r="J17" s="176"/>
      <c r="K17" s="176"/>
      <c r="L17" s="176"/>
      <c r="M17" s="176"/>
      <c r="N17" s="176"/>
      <c r="O17" s="176"/>
      <c r="P17" s="176"/>
      <c r="Q17" s="176"/>
      <c r="R17" s="176"/>
      <c r="S17" s="176"/>
      <c r="T17" s="176"/>
      <c r="U17" s="177"/>
      <c r="V17" s="126"/>
      <c r="W17" s="126"/>
      <c r="X17" s="126"/>
      <c r="Y17" s="126"/>
      <c r="Z17" s="126"/>
      <c r="AA17" s="126"/>
      <c r="AB17" s="126"/>
      <c r="AC17" s="127"/>
      <c r="AD17" s="131"/>
      <c r="AE17" s="132"/>
      <c r="AF17" s="132"/>
      <c r="AG17" s="132"/>
      <c r="AH17" s="132"/>
      <c r="AI17" s="132"/>
      <c r="AJ17" s="132"/>
      <c r="AK17" s="132"/>
      <c r="AL17" s="132"/>
      <c r="AM17" s="132"/>
      <c r="AN17" s="132"/>
      <c r="AO17" s="132"/>
      <c r="AP17" s="132"/>
      <c r="AQ17" s="132"/>
      <c r="AR17" s="132"/>
      <c r="AS17" s="132"/>
      <c r="AT17" s="132"/>
      <c r="AU17" s="132"/>
      <c r="AV17" s="132"/>
      <c r="AW17" s="132"/>
      <c r="AX17" s="132"/>
      <c r="AY17" s="133"/>
    </row>
    <row r="18" spans="1:51" ht="15" customHeight="1" x14ac:dyDescent="0.15">
      <c r="A18" s="3"/>
      <c r="B18" s="21" t="s">
        <v>67</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31"/>
      <c r="AE18" s="132"/>
      <c r="AF18" s="132"/>
      <c r="AG18" s="132"/>
      <c r="AH18" s="132"/>
      <c r="AI18" s="132"/>
      <c r="AJ18" s="132"/>
      <c r="AK18" s="132"/>
      <c r="AL18" s="132"/>
      <c r="AM18" s="132"/>
      <c r="AN18" s="132"/>
      <c r="AO18" s="132"/>
      <c r="AP18" s="132"/>
      <c r="AQ18" s="132"/>
      <c r="AR18" s="132"/>
      <c r="AS18" s="132"/>
      <c r="AT18" s="132"/>
      <c r="AU18" s="132"/>
      <c r="AV18" s="132"/>
      <c r="AW18" s="132"/>
      <c r="AX18" s="132"/>
      <c r="AY18" s="133"/>
    </row>
    <row r="19" spans="1:51" ht="15" customHeight="1" x14ac:dyDescent="0.15">
      <c r="A19" s="3"/>
      <c r="B19" s="23" t="s">
        <v>66</v>
      </c>
      <c r="C19" s="23"/>
      <c r="D19" s="23"/>
      <c r="E19" s="23"/>
      <c r="F19" s="23"/>
      <c r="G19" s="23"/>
      <c r="H19" s="23"/>
      <c r="I19" s="18"/>
      <c r="J19" s="18"/>
      <c r="K19" s="18"/>
      <c r="L19" s="18"/>
      <c r="M19" s="18"/>
      <c r="N19" s="18"/>
      <c r="O19" s="18"/>
      <c r="P19" s="18"/>
      <c r="Q19" s="18"/>
      <c r="R19" s="18"/>
      <c r="S19" s="18"/>
      <c r="T19" s="18"/>
      <c r="U19" s="18"/>
      <c r="V19" s="18"/>
      <c r="W19" s="18"/>
      <c r="X19" s="18"/>
      <c r="Y19" s="18"/>
      <c r="Z19" s="18"/>
      <c r="AA19" s="18"/>
      <c r="AB19" s="18"/>
      <c r="AC19" s="18"/>
      <c r="AD19" s="131"/>
      <c r="AE19" s="132"/>
      <c r="AF19" s="132"/>
      <c r="AG19" s="132"/>
      <c r="AH19" s="132"/>
      <c r="AI19" s="132"/>
      <c r="AJ19" s="132"/>
      <c r="AK19" s="132"/>
      <c r="AL19" s="132"/>
      <c r="AM19" s="132"/>
      <c r="AN19" s="132"/>
      <c r="AO19" s="132"/>
      <c r="AP19" s="132"/>
      <c r="AQ19" s="132"/>
      <c r="AR19" s="132"/>
      <c r="AS19" s="132"/>
      <c r="AT19" s="132"/>
      <c r="AU19" s="132"/>
      <c r="AV19" s="132"/>
      <c r="AW19" s="132"/>
      <c r="AX19" s="132"/>
      <c r="AY19" s="133"/>
    </row>
    <row r="20" spans="1:51" ht="15" customHeight="1" thickBot="1" x14ac:dyDescent="0.2">
      <c r="A20" s="3"/>
      <c r="B20" s="23" t="s">
        <v>68</v>
      </c>
      <c r="D20" s="22"/>
      <c r="E20" s="20"/>
      <c r="F20" s="20"/>
      <c r="G20" s="20"/>
      <c r="H20" s="20"/>
      <c r="I20" s="18"/>
      <c r="J20" s="18"/>
      <c r="K20" s="18"/>
      <c r="L20" s="18"/>
      <c r="M20" s="18"/>
      <c r="N20" s="18"/>
      <c r="P20" s="18"/>
      <c r="Q20" s="18"/>
      <c r="R20" s="18"/>
      <c r="S20" s="18"/>
      <c r="T20" s="18"/>
      <c r="U20" s="18"/>
      <c r="V20" s="18"/>
      <c r="W20" s="18"/>
      <c r="X20" s="18"/>
      <c r="Y20" s="18"/>
      <c r="Z20" s="18"/>
      <c r="AA20" s="18"/>
      <c r="AB20" s="18"/>
      <c r="AC20" s="18"/>
      <c r="AD20" s="134"/>
      <c r="AE20" s="135"/>
      <c r="AF20" s="135"/>
      <c r="AG20" s="135"/>
      <c r="AH20" s="135"/>
      <c r="AI20" s="135"/>
      <c r="AJ20" s="135"/>
      <c r="AK20" s="135"/>
      <c r="AL20" s="135"/>
      <c r="AM20" s="135"/>
      <c r="AN20" s="135"/>
      <c r="AO20" s="135"/>
      <c r="AP20" s="135"/>
      <c r="AQ20" s="135"/>
      <c r="AR20" s="135"/>
      <c r="AS20" s="135"/>
      <c r="AT20" s="135"/>
      <c r="AU20" s="135"/>
      <c r="AV20" s="135"/>
      <c r="AW20" s="135"/>
      <c r="AX20" s="135"/>
      <c r="AY20" s="136"/>
    </row>
    <row r="21" spans="1:51" ht="15" customHeight="1" thickBot="1" x14ac:dyDescent="0.2">
      <c r="A21" s="3"/>
      <c r="B21" s="5"/>
      <c r="C21" s="5"/>
      <c r="D21" s="5"/>
      <c r="E21" s="3"/>
      <c r="F21" s="5"/>
      <c r="G21" s="5"/>
      <c r="H21" s="5"/>
      <c r="I21" s="3"/>
      <c r="J21" s="5"/>
      <c r="K21" s="5"/>
      <c r="L21" s="5"/>
      <c r="M21" s="5"/>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row>
    <row r="22" spans="1:51" ht="15" customHeight="1" x14ac:dyDescent="0.15">
      <c r="B22" s="150" t="s">
        <v>2</v>
      </c>
      <c r="C22" s="144"/>
      <c r="D22" s="144"/>
      <c r="E22" s="144"/>
      <c r="F22" s="144"/>
      <c r="G22" s="144"/>
      <c r="H22" s="144"/>
      <c r="I22" s="144"/>
      <c r="J22" s="144"/>
      <c r="K22" s="144"/>
      <c r="L22" s="144"/>
      <c r="M22" s="145"/>
      <c r="N22" s="150" t="s">
        <v>3</v>
      </c>
      <c r="O22" s="144"/>
      <c r="P22" s="144"/>
      <c r="Q22" s="144"/>
      <c r="R22" s="144"/>
      <c r="S22" s="144"/>
      <c r="T22" s="144"/>
      <c r="U22" s="144"/>
      <c r="V22" s="144"/>
      <c r="W22" s="144"/>
      <c r="X22" s="144"/>
      <c r="Y22" s="145"/>
      <c r="Z22" s="150" t="s">
        <v>4</v>
      </c>
      <c r="AA22" s="144"/>
      <c r="AB22" s="144"/>
      <c r="AC22" s="144"/>
      <c r="AD22" s="144"/>
      <c r="AE22" s="144"/>
      <c r="AF22" s="144"/>
      <c r="AG22" s="144"/>
      <c r="AH22" s="144"/>
      <c r="AI22" s="144"/>
      <c r="AJ22" s="144"/>
      <c r="AK22" s="145"/>
      <c r="AL22" s="143" t="s">
        <v>58</v>
      </c>
      <c r="AM22" s="144"/>
      <c r="AN22" s="144"/>
      <c r="AO22" s="144"/>
      <c r="AP22" s="144"/>
      <c r="AQ22" s="144"/>
      <c r="AR22" s="144"/>
      <c r="AS22" s="144"/>
      <c r="AT22" s="144"/>
      <c r="AU22" s="144"/>
      <c r="AV22" s="144"/>
      <c r="AW22" s="144"/>
      <c r="AX22" s="144"/>
      <c r="AY22" s="145"/>
    </row>
    <row r="23" spans="1:51" ht="15" customHeight="1" x14ac:dyDescent="0.15">
      <c r="B23" s="146" t="s">
        <v>111</v>
      </c>
      <c r="C23" s="147"/>
      <c r="D23" s="147"/>
      <c r="E23" s="147"/>
      <c r="F23" s="147"/>
      <c r="G23" s="147"/>
      <c r="H23" s="147"/>
      <c r="I23" s="147"/>
      <c r="J23" s="147"/>
      <c r="K23" s="147"/>
      <c r="L23" s="147"/>
      <c r="M23" s="148"/>
      <c r="N23" s="183" t="s">
        <v>113</v>
      </c>
      <c r="O23" s="184"/>
      <c r="P23" s="184"/>
      <c r="Q23" s="184"/>
      <c r="R23" s="184"/>
      <c r="S23" s="184"/>
      <c r="T23" s="184"/>
      <c r="U23" s="184"/>
      <c r="V23" s="184"/>
      <c r="W23" s="184"/>
      <c r="X23" s="184"/>
      <c r="Y23" s="185"/>
      <c r="Z23" s="146" t="s">
        <v>89</v>
      </c>
      <c r="AA23" s="147"/>
      <c r="AB23" s="147"/>
      <c r="AC23" s="147"/>
      <c r="AD23" s="147"/>
      <c r="AE23" s="147"/>
      <c r="AF23" s="147"/>
      <c r="AG23" s="147"/>
      <c r="AH23" s="147"/>
      <c r="AI23" s="147"/>
      <c r="AJ23" s="147"/>
      <c r="AK23" s="148"/>
      <c r="AL23" s="151" t="s">
        <v>112</v>
      </c>
      <c r="AM23" s="152"/>
      <c r="AN23" s="152"/>
      <c r="AO23" s="152"/>
      <c r="AP23" s="152"/>
      <c r="AQ23" s="152"/>
      <c r="AR23" s="152"/>
      <c r="AS23" s="152"/>
      <c r="AT23" s="152"/>
      <c r="AU23" s="152"/>
      <c r="AV23" s="152"/>
      <c r="AW23" s="152"/>
      <c r="AX23" s="152"/>
      <c r="AY23" s="153"/>
    </row>
    <row r="24" spans="1:51" ht="15" customHeight="1" x14ac:dyDescent="0.15">
      <c r="B24" s="146"/>
      <c r="C24" s="147"/>
      <c r="D24" s="147"/>
      <c r="E24" s="147"/>
      <c r="F24" s="147"/>
      <c r="G24" s="147"/>
      <c r="H24" s="147"/>
      <c r="I24" s="147"/>
      <c r="J24" s="147"/>
      <c r="K24" s="147"/>
      <c r="L24" s="147"/>
      <c r="M24" s="148"/>
      <c r="N24" s="186"/>
      <c r="O24" s="187"/>
      <c r="P24" s="187"/>
      <c r="Q24" s="187"/>
      <c r="R24" s="187"/>
      <c r="S24" s="187"/>
      <c r="T24" s="187"/>
      <c r="U24" s="187"/>
      <c r="V24" s="187"/>
      <c r="W24" s="187"/>
      <c r="X24" s="187"/>
      <c r="Y24" s="188"/>
      <c r="Z24" s="146"/>
      <c r="AA24" s="147"/>
      <c r="AB24" s="147"/>
      <c r="AC24" s="147"/>
      <c r="AD24" s="147"/>
      <c r="AE24" s="147"/>
      <c r="AF24" s="147"/>
      <c r="AG24" s="147"/>
      <c r="AH24" s="147"/>
      <c r="AI24" s="147"/>
      <c r="AJ24" s="147"/>
      <c r="AK24" s="148"/>
      <c r="AL24" s="154"/>
      <c r="AM24" s="155"/>
      <c r="AN24" s="155"/>
      <c r="AO24" s="155"/>
      <c r="AP24" s="155"/>
      <c r="AQ24" s="155"/>
      <c r="AR24" s="155"/>
      <c r="AS24" s="155"/>
      <c r="AT24" s="155"/>
      <c r="AU24" s="155"/>
      <c r="AV24" s="155"/>
      <c r="AW24" s="155"/>
      <c r="AX24" s="155"/>
      <c r="AY24" s="156"/>
    </row>
    <row r="25" spans="1:51" ht="15" customHeight="1" x14ac:dyDescent="0.15">
      <c r="B25" s="141" t="s">
        <v>5</v>
      </c>
      <c r="C25" s="142"/>
      <c r="D25" s="142"/>
      <c r="E25" s="137"/>
      <c r="F25" s="138"/>
      <c r="G25" s="138"/>
      <c r="H25" s="33" t="s">
        <v>94</v>
      </c>
      <c r="I25" s="138"/>
      <c r="J25" s="138"/>
      <c r="K25" s="138"/>
      <c r="L25" s="139" t="s">
        <v>95</v>
      </c>
      <c r="M25" s="140"/>
      <c r="N25" s="189" t="s">
        <v>5</v>
      </c>
      <c r="O25" s="190"/>
      <c r="P25" s="190"/>
      <c r="Q25" s="137"/>
      <c r="R25" s="138"/>
      <c r="S25" s="138"/>
      <c r="T25" s="33" t="s">
        <v>94</v>
      </c>
      <c r="U25" s="138"/>
      <c r="V25" s="138"/>
      <c r="W25" s="138"/>
      <c r="X25" s="139" t="s">
        <v>95</v>
      </c>
      <c r="Y25" s="140"/>
      <c r="Z25" s="141" t="s">
        <v>5</v>
      </c>
      <c r="AA25" s="142"/>
      <c r="AB25" s="142"/>
      <c r="AC25" s="137"/>
      <c r="AD25" s="138"/>
      <c r="AE25" s="138"/>
      <c r="AF25" s="33" t="s">
        <v>94</v>
      </c>
      <c r="AG25" s="138"/>
      <c r="AH25" s="138"/>
      <c r="AI25" s="138"/>
      <c r="AJ25" s="139" t="s">
        <v>95</v>
      </c>
      <c r="AK25" s="140"/>
      <c r="AL25" s="255" t="s">
        <v>5</v>
      </c>
      <c r="AM25" s="256"/>
      <c r="AN25" s="256"/>
      <c r="AO25" s="257"/>
      <c r="AP25" s="137"/>
      <c r="AQ25" s="138"/>
      <c r="AR25" s="138"/>
      <c r="AS25" s="33" t="s">
        <v>94</v>
      </c>
      <c r="AT25" s="138"/>
      <c r="AU25" s="138"/>
      <c r="AV25" s="138"/>
      <c r="AW25" s="139" t="s">
        <v>96</v>
      </c>
      <c r="AX25" s="139"/>
      <c r="AY25" s="140"/>
    </row>
    <row r="26" spans="1:51" ht="15" customHeight="1" x14ac:dyDescent="0.15">
      <c r="B26" s="180" t="s">
        <v>6</v>
      </c>
      <c r="C26" s="181"/>
      <c r="D26" s="182"/>
      <c r="E26" s="197" t="s">
        <v>7</v>
      </c>
      <c r="F26" s="181"/>
      <c r="G26" s="181"/>
      <c r="H26" s="181"/>
      <c r="I26" s="181"/>
      <c r="J26" s="181"/>
      <c r="K26" s="181"/>
      <c r="L26" s="181"/>
      <c r="M26" s="198"/>
      <c r="N26" s="199" t="s">
        <v>6</v>
      </c>
      <c r="O26" s="200"/>
      <c r="P26" s="201"/>
      <c r="Q26" s="202" t="s">
        <v>57</v>
      </c>
      <c r="R26" s="203"/>
      <c r="S26" s="203"/>
      <c r="T26" s="203"/>
      <c r="U26" s="203"/>
      <c r="V26" s="203"/>
      <c r="W26" s="203"/>
      <c r="X26" s="203"/>
      <c r="Y26" s="204"/>
      <c r="Z26" s="180" t="s">
        <v>6</v>
      </c>
      <c r="AA26" s="181"/>
      <c r="AB26" s="182"/>
      <c r="AC26" s="197" t="s">
        <v>57</v>
      </c>
      <c r="AD26" s="181"/>
      <c r="AE26" s="181"/>
      <c r="AF26" s="181"/>
      <c r="AG26" s="181"/>
      <c r="AH26" s="181"/>
      <c r="AI26" s="181"/>
      <c r="AJ26" s="181"/>
      <c r="AK26" s="198"/>
      <c r="AL26" s="194" t="s">
        <v>59</v>
      </c>
      <c r="AM26" s="195"/>
      <c r="AN26" s="195"/>
      <c r="AO26" s="195"/>
      <c r="AP26" s="195"/>
      <c r="AQ26" s="195"/>
      <c r="AR26" s="195"/>
      <c r="AS26" s="195"/>
      <c r="AT26" s="195"/>
      <c r="AU26" s="195"/>
      <c r="AV26" s="195"/>
      <c r="AW26" s="195"/>
      <c r="AX26" s="195"/>
      <c r="AY26" s="196"/>
    </row>
    <row r="27" spans="1:51" ht="15" customHeight="1" x14ac:dyDescent="0.15">
      <c r="B27" s="205"/>
      <c r="C27" s="206"/>
      <c r="D27" s="206"/>
      <c r="E27" s="206"/>
      <c r="F27" s="206"/>
      <c r="G27" s="206"/>
      <c r="H27" s="206"/>
      <c r="I27" s="206"/>
      <c r="J27" s="206"/>
      <c r="K27" s="206"/>
      <c r="L27" s="206"/>
      <c r="M27" s="207"/>
      <c r="N27" s="205"/>
      <c r="O27" s="206"/>
      <c r="P27" s="206"/>
      <c r="Q27" s="206"/>
      <c r="R27" s="206"/>
      <c r="S27" s="206"/>
      <c r="T27" s="206"/>
      <c r="U27" s="206"/>
      <c r="V27" s="206"/>
      <c r="W27" s="206"/>
      <c r="X27" s="206"/>
      <c r="Y27" s="207"/>
      <c r="Z27" s="205"/>
      <c r="AA27" s="206"/>
      <c r="AB27" s="206"/>
      <c r="AC27" s="206"/>
      <c r="AD27" s="206"/>
      <c r="AE27" s="206"/>
      <c r="AF27" s="206"/>
      <c r="AG27" s="206"/>
      <c r="AH27" s="206"/>
      <c r="AI27" s="206"/>
      <c r="AJ27" s="206"/>
      <c r="AK27" s="207"/>
      <c r="AL27" s="24" t="s">
        <v>70</v>
      </c>
      <c r="AM27" s="25" t="s">
        <v>71</v>
      </c>
      <c r="AN27" s="25"/>
      <c r="AO27" s="25"/>
      <c r="AP27" s="25"/>
      <c r="AQ27" s="25"/>
      <c r="AR27" s="25"/>
      <c r="AS27" s="25"/>
      <c r="AT27" s="25"/>
      <c r="AU27" s="25"/>
      <c r="AV27" s="25"/>
      <c r="AW27" s="25"/>
      <c r="AX27" s="25"/>
      <c r="AY27" s="26"/>
    </row>
    <row r="28" spans="1:51" ht="15" customHeight="1" x14ac:dyDescent="0.15">
      <c r="B28" s="205"/>
      <c r="C28" s="206"/>
      <c r="D28" s="206"/>
      <c r="E28" s="206"/>
      <c r="F28" s="206"/>
      <c r="G28" s="206"/>
      <c r="H28" s="206"/>
      <c r="I28" s="206"/>
      <c r="J28" s="206"/>
      <c r="K28" s="206"/>
      <c r="L28" s="206"/>
      <c r="M28" s="207"/>
      <c r="N28" s="205"/>
      <c r="O28" s="206"/>
      <c r="P28" s="206"/>
      <c r="Q28" s="206"/>
      <c r="R28" s="206"/>
      <c r="S28" s="206"/>
      <c r="T28" s="206"/>
      <c r="U28" s="206"/>
      <c r="V28" s="206"/>
      <c r="W28" s="206"/>
      <c r="X28" s="206"/>
      <c r="Y28" s="207"/>
      <c r="Z28" s="205"/>
      <c r="AA28" s="206"/>
      <c r="AB28" s="206"/>
      <c r="AC28" s="206"/>
      <c r="AD28" s="206"/>
      <c r="AE28" s="206"/>
      <c r="AF28" s="206"/>
      <c r="AG28" s="206"/>
      <c r="AH28" s="206"/>
      <c r="AI28" s="206"/>
      <c r="AJ28" s="206"/>
      <c r="AK28" s="207"/>
      <c r="AL28" s="24"/>
      <c r="AM28" s="68" t="s">
        <v>76</v>
      </c>
      <c r="AN28" s="30" t="s">
        <v>82</v>
      </c>
      <c r="AO28" s="25"/>
      <c r="AP28" s="25"/>
      <c r="AQ28" s="25"/>
      <c r="AR28" s="25"/>
      <c r="AS28" s="25"/>
      <c r="AT28" s="25"/>
      <c r="AU28" s="25"/>
      <c r="AV28" s="25"/>
      <c r="AW28" s="25"/>
      <c r="AX28" s="25"/>
      <c r="AY28" s="26"/>
    </row>
    <row r="29" spans="1:51" ht="15" customHeight="1" thickBot="1" x14ac:dyDescent="0.2">
      <c r="B29" s="205"/>
      <c r="C29" s="206"/>
      <c r="D29" s="206"/>
      <c r="E29" s="206"/>
      <c r="F29" s="206"/>
      <c r="G29" s="206"/>
      <c r="H29" s="206"/>
      <c r="I29" s="206"/>
      <c r="J29" s="206"/>
      <c r="K29" s="206"/>
      <c r="L29" s="206"/>
      <c r="M29" s="207"/>
      <c r="N29" s="205"/>
      <c r="O29" s="206"/>
      <c r="P29" s="206"/>
      <c r="Q29" s="206"/>
      <c r="R29" s="206"/>
      <c r="S29" s="206"/>
      <c r="T29" s="206"/>
      <c r="U29" s="206"/>
      <c r="V29" s="206"/>
      <c r="W29" s="206"/>
      <c r="X29" s="206"/>
      <c r="Y29" s="207"/>
      <c r="Z29" s="205"/>
      <c r="AA29" s="206"/>
      <c r="AB29" s="206"/>
      <c r="AC29" s="206"/>
      <c r="AD29" s="206"/>
      <c r="AE29" s="206"/>
      <c r="AF29" s="206"/>
      <c r="AG29" s="206"/>
      <c r="AH29" s="206"/>
      <c r="AI29" s="206"/>
      <c r="AJ29" s="206"/>
      <c r="AK29" s="207"/>
      <c r="AL29" s="27"/>
      <c r="AM29" s="28"/>
      <c r="AN29" s="31" t="s">
        <v>83</v>
      </c>
      <c r="AO29" s="28"/>
      <c r="AP29" s="28"/>
      <c r="AQ29" s="28"/>
      <c r="AR29" s="28"/>
      <c r="AS29" s="28"/>
      <c r="AT29" s="28"/>
      <c r="AU29" s="28"/>
      <c r="AV29" s="28"/>
      <c r="AW29" s="28"/>
      <c r="AX29" s="28"/>
      <c r="AY29" s="29"/>
    </row>
    <row r="30" spans="1:51" ht="15" customHeight="1" x14ac:dyDescent="0.15">
      <c r="B30" s="205"/>
      <c r="C30" s="206"/>
      <c r="D30" s="206"/>
      <c r="E30" s="206"/>
      <c r="F30" s="206"/>
      <c r="G30" s="206"/>
      <c r="H30" s="206"/>
      <c r="I30" s="206"/>
      <c r="J30" s="206"/>
      <c r="K30" s="206"/>
      <c r="L30" s="206"/>
      <c r="M30" s="207"/>
      <c r="N30" s="205"/>
      <c r="O30" s="206"/>
      <c r="P30" s="206"/>
      <c r="Q30" s="206"/>
      <c r="R30" s="206"/>
      <c r="S30" s="206"/>
      <c r="T30" s="206"/>
      <c r="U30" s="206"/>
      <c r="V30" s="206"/>
      <c r="W30" s="206"/>
      <c r="X30" s="206"/>
      <c r="Y30" s="207"/>
      <c r="Z30" s="205"/>
      <c r="AA30" s="206"/>
      <c r="AB30" s="206"/>
      <c r="AC30" s="206"/>
      <c r="AD30" s="206"/>
      <c r="AE30" s="206"/>
      <c r="AF30" s="206"/>
      <c r="AG30" s="206"/>
      <c r="AH30" s="206"/>
      <c r="AI30" s="206"/>
      <c r="AJ30" s="206"/>
      <c r="AK30" s="207"/>
      <c r="AL30" s="24" t="s">
        <v>72</v>
      </c>
      <c r="AM30" s="25" t="s">
        <v>73</v>
      </c>
      <c r="AN30" s="32"/>
      <c r="AO30" s="25"/>
      <c r="AP30" s="25"/>
      <c r="AQ30" s="25"/>
      <c r="AR30" s="25"/>
      <c r="AS30" s="25"/>
      <c r="AT30" s="25"/>
      <c r="AU30" s="25"/>
      <c r="AV30" s="25"/>
      <c r="AW30" s="25"/>
      <c r="AX30" s="25"/>
      <c r="AY30" s="26"/>
    </row>
    <row r="31" spans="1:51" ht="15" customHeight="1" x14ac:dyDescent="0.15">
      <c r="B31" s="205"/>
      <c r="C31" s="206"/>
      <c r="D31" s="206"/>
      <c r="E31" s="206"/>
      <c r="F31" s="206"/>
      <c r="G31" s="206"/>
      <c r="H31" s="206"/>
      <c r="I31" s="206"/>
      <c r="J31" s="206"/>
      <c r="K31" s="206"/>
      <c r="L31" s="206"/>
      <c r="M31" s="207"/>
      <c r="N31" s="205"/>
      <c r="O31" s="206"/>
      <c r="P31" s="206"/>
      <c r="Q31" s="206"/>
      <c r="R31" s="206"/>
      <c r="S31" s="206"/>
      <c r="T31" s="206"/>
      <c r="U31" s="206"/>
      <c r="V31" s="206"/>
      <c r="W31" s="206"/>
      <c r="X31" s="206"/>
      <c r="Y31" s="207"/>
      <c r="Z31" s="205"/>
      <c r="AA31" s="206"/>
      <c r="AB31" s="206"/>
      <c r="AC31" s="206"/>
      <c r="AD31" s="206"/>
      <c r="AE31" s="206"/>
      <c r="AF31" s="206"/>
      <c r="AG31" s="206"/>
      <c r="AH31" s="206"/>
      <c r="AI31" s="206"/>
      <c r="AJ31" s="206"/>
      <c r="AK31" s="207"/>
      <c r="AL31" s="24"/>
      <c r="AM31" s="68" t="s">
        <v>76</v>
      </c>
      <c r="AN31" s="32" t="s">
        <v>84</v>
      </c>
      <c r="AO31" s="25"/>
      <c r="AP31" s="25"/>
      <c r="AQ31" s="25"/>
      <c r="AR31" s="25"/>
      <c r="AS31" s="25"/>
      <c r="AT31" s="25"/>
      <c r="AU31" s="25"/>
      <c r="AV31" s="25"/>
      <c r="AW31" s="25"/>
      <c r="AX31" s="25"/>
      <c r="AY31" s="26"/>
    </row>
    <row r="32" spans="1:51" ht="15" customHeight="1" x14ac:dyDescent="0.15">
      <c r="B32" s="205"/>
      <c r="C32" s="206"/>
      <c r="D32" s="206"/>
      <c r="E32" s="206"/>
      <c r="F32" s="206"/>
      <c r="G32" s="206"/>
      <c r="H32" s="206"/>
      <c r="I32" s="206"/>
      <c r="J32" s="206"/>
      <c r="K32" s="206"/>
      <c r="L32" s="206"/>
      <c r="M32" s="207"/>
      <c r="N32" s="205"/>
      <c r="O32" s="206"/>
      <c r="P32" s="206"/>
      <c r="Q32" s="206"/>
      <c r="R32" s="206"/>
      <c r="S32" s="206"/>
      <c r="T32" s="206"/>
      <c r="U32" s="206"/>
      <c r="V32" s="206"/>
      <c r="W32" s="206"/>
      <c r="X32" s="206"/>
      <c r="Y32" s="207"/>
      <c r="Z32" s="205"/>
      <c r="AA32" s="206"/>
      <c r="AB32" s="206"/>
      <c r="AC32" s="206"/>
      <c r="AD32" s="206"/>
      <c r="AE32" s="206"/>
      <c r="AF32" s="206"/>
      <c r="AG32" s="206"/>
      <c r="AH32" s="206"/>
      <c r="AI32" s="206"/>
      <c r="AJ32" s="206"/>
      <c r="AK32" s="207"/>
      <c r="AL32" s="24"/>
      <c r="AM32" s="25"/>
      <c r="AN32" s="32" t="s">
        <v>86</v>
      </c>
      <c r="AO32" s="25"/>
      <c r="AP32" s="25"/>
      <c r="AQ32" s="25"/>
      <c r="AR32" s="25"/>
      <c r="AS32" s="25"/>
      <c r="AT32" s="25"/>
      <c r="AU32" s="25"/>
      <c r="AV32" s="25"/>
      <c r="AW32" s="25"/>
      <c r="AX32" s="25"/>
      <c r="AY32" s="26"/>
    </row>
    <row r="33" spans="2:52" ht="15" customHeight="1" x14ac:dyDescent="0.15">
      <c r="B33" s="205"/>
      <c r="C33" s="206"/>
      <c r="D33" s="206"/>
      <c r="E33" s="206"/>
      <c r="F33" s="206"/>
      <c r="G33" s="206"/>
      <c r="H33" s="206"/>
      <c r="I33" s="206"/>
      <c r="J33" s="206"/>
      <c r="K33" s="206"/>
      <c r="L33" s="206"/>
      <c r="M33" s="207"/>
      <c r="N33" s="205"/>
      <c r="O33" s="206"/>
      <c r="P33" s="206"/>
      <c r="Q33" s="206"/>
      <c r="R33" s="206"/>
      <c r="S33" s="206"/>
      <c r="T33" s="206"/>
      <c r="U33" s="206"/>
      <c r="V33" s="206"/>
      <c r="W33" s="206"/>
      <c r="X33" s="206"/>
      <c r="Y33" s="207"/>
      <c r="Z33" s="205"/>
      <c r="AA33" s="206"/>
      <c r="AB33" s="206"/>
      <c r="AC33" s="206"/>
      <c r="AD33" s="206"/>
      <c r="AE33" s="206"/>
      <c r="AF33" s="206"/>
      <c r="AG33" s="206"/>
      <c r="AH33" s="206"/>
      <c r="AI33" s="206"/>
      <c r="AJ33" s="206"/>
      <c r="AK33" s="207"/>
      <c r="AL33" s="24"/>
      <c r="AM33" s="68" t="s">
        <v>76</v>
      </c>
      <c r="AN33" s="32" t="s">
        <v>88</v>
      </c>
      <c r="AO33" s="25"/>
      <c r="AP33" s="25"/>
      <c r="AQ33" s="25"/>
      <c r="AR33" s="25"/>
      <c r="AS33" s="25"/>
      <c r="AT33" s="25"/>
      <c r="AU33" s="25"/>
      <c r="AV33" s="25"/>
      <c r="AW33" s="25"/>
      <c r="AX33" s="25"/>
      <c r="AY33" s="26"/>
    </row>
    <row r="34" spans="2:52" ht="15" customHeight="1" thickBot="1" x14ac:dyDescent="0.2">
      <c r="B34" s="205"/>
      <c r="C34" s="206"/>
      <c r="D34" s="206"/>
      <c r="E34" s="206"/>
      <c r="F34" s="206"/>
      <c r="G34" s="206"/>
      <c r="H34" s="206"/>
      <c r="I34" s="206"/>
      <c r="J34" s="206"/>
      <c r="K34" s="206"/>
      <c r="L34" s="206"/>
      <c r="M34" s="207"/>
      <c r="N34" s="205"/>
      <c r="O34" s="206"/>
      <c r="P34" s="206"/>
      <c r="Q34" s="206"/>
      <c r="R34" s="206"/>
      <c r="S34" s="206"/>
      <c r="T34" s="206"/>
      <c r="U34" s="206"/>
      <c r="V34" s="206"/>
      <c r="W34" s="206"/>
      <c r="X34" s="206"/>
      <c r="Y34" s="207"/>
      <c r="Z34" s="205"/>
      <c r="AA34" s="206"/>
      <c r="AB34" s="206"/>
      <c r="AC34" s="206"/>
      <c r="AD34" s="206"/>
      <c r="AE34" s="206"/>
      <c r="AF34" s="206"/>
      <c r="AG34" s="206"/>
      <c r="AH34" s="206"/>
      <c r="AI34" s="206"/>
      <c r="AJ34" s="206"/>
      <c r="AK34" s="207"/>
      <c r="AL34" s="27"/>
      <c r="AM34" s="28" t="s">
        <v>77</v>
      </c>
      <c r="AN34" s="31" t="s">
        <v>85</v>
      </c>
      <c r="AO34" s="28"/>
      <c r="AP34" s="28"/>
      <c r="AQ34" s="28"/>
      <c r="AR34" s="28"/>
      <c r="AS34" s="28"/>
      <c r="AT34" s="28"/>
      <c r="AU34" s="28"/>
      <c r="AV34" s="28"/>
      <c r="AW34" s="28"/>
      <c r="AX34" s="28"/>
      <c r="AY34" s="29"/>
    </row>
    <row r="35" spans="2:52" ht="15" customHeight="1" x14ac:dyDescent="0.15">
      <c r="B35" s="205"/>
      <c r="C35" s="206"/>
      <c r="D35" s="206"/>
      <c r="E35" s="206"/>
      <c r="F35" s="206"/>
      <c r="G35" s="206"/>
      <c r="H35" s="206"/>
      <c r="I35" s="206"/>
      <c r="J35" s="206"/>
      <c r="K35" s="206"/>
      <c r="L35" s="206"/>
      <c r="M35" s="207"/>
      <c r="N35" s="205"/>
      <c r="O35" s="206"/>
      <c r="P35" s="206"/>
      <c r="Q35" s="206"/>
      <c r="R35" s="206"/>
      <c r="S35" s="206"/>
      <c r="T35" s="206"/>
      <c r="U35" s="206"/>
      <c r="V35" s="206"/>
      <c r="W35" s="206"/>
      <c r="X35" s="206"/>
      <c r="Y35" s="207"/>
      <c r="Z35" s="205"/>
      <c r="AA35" s="206"/>
      <c r="AB35" s="206"/>
      <c r="AC35" s="206"/>
      <c r="AD35" s="206"/>
      <c r="AE35" s="206"/>
      <c r="AF35" s="206"/>
      <c r="AG35" s="206"/>
      <c r="AH35" s="206"/>
      <c r="AI35" s="206"/>
      <c r="AJ35" s="206"/>
      <c r="AK35" s="207"/>
      <c r="AL35" s="24" t="s">
        <v>74</v>
      </c>
      <c r="AM35" s="25"/>
      <c r="AN35" s="32"/>
      <c r="AO35" s="25"/>
      <c r="AP35" s="25"/>
      <c r="AQ35" s="25"/>
      <c r="AR35" s="25"/>
      <c r="AS35" s="25"/>
      <c r="AT35" s="25"/>
      <c r="AU35" s="25"/>
      <c r="AV35" s="25"/>
      <c r="AW35" s="25"/>
      <c r="AX35" s="25"/>
      <c r="AY35" s="26"/>
    </row>
    <row r="36" spans="2:52" ht="15" customHeight="1" x14ac:dyDescent="0.15">
      <c r="B36" s="205"/>
      <c r="C36" s="206"/>
      <c r="D36" s="206"/>
      <c r="E36" s="206"/>
      <c r="F36" s="206"/>
      <c r="G36" s="206"/>
      <c r="H36" s="206"/>
      <c r="I36" s="206"/>
      <c r="J36" s="206"/>
      <c r="K36" s="206"/>
      <c r="L36" s="206"/>
      <c r="M36" s="207"/>
      <c r="N36" s="205"/>
      <c r="O36" s="206"/>
      <c r="P36" s="206"/>
      <c r="Q36" s="206"/>
      <c r="R36" s="206"/>
      <c r="S36" s="206"/>
      <c r="T36" s="206"/>
      <c r="U36" s="206"/>
      <c r="V36" s="206"/>
      <c r="W36" s="206"/>
      <c r="X36" s="206"/>
      <c r="Y36" s="207"/>
      <c r="Z36" s="205"/>
      <c r="AA36" s="206"/>
      <c r="AB36" s="206"/>
      <c r="AC36" s="206"/>
      <c r="AD36" s="206"/>
      <c r="AE36" s="206"/>
      <c r="AF36" s="206"/>
      <c r="AG36" s="206"/>
      <c r="AH36" s="206"/>
      <c r="AI36" s="206"/>
      <c r="AJ36" s="206"/>
      <c r="AK36" s="207"/>
      <c r="AL36" s="25"/>
      <c r="AM36" s="68" t="s">
        <v>78</v>
      </c>
      <c r="AN36" s="32" t="s">
        <v>79</v>
      </c>
      <c r="AO36" s="25"/>
      <c r="AP36" s="25"/>
      <c r="AQ36" s="25"/>
      <c r="AR36" s="25"/>
      <c r="AS36" s="25"/>
      <c r="AT36" s="25"/>
      <c r="AU36" s="25"/>
      <c r="AV36" s="25"/>
      <c r="AW36" s="25"/>
      <c r="AX36" s="25"/>
      <c r="AY36" s="26"/>
    </row>
    <row r="37" spans="2:52" ht="15" customHeight="1" thickBot="1" x14ac:dyDescent="0.2">
      <c r="B37" s="205"/>
      <c r="C37" s="206"/>
      <c r="D37" s="206"/>
      <c r="E37" s="206"/>
      <c r="F37" s="206"/>
      <c r="G37" s="206"/>
      <c r="H37" s="206"/>
      <c r="I37" s="206"/>
      <c r="J37" s="206"/>
      <c r="K37" s="206"/>
      <c r="L37" s="206"/>
      <c r="M37" s="207"/>
      <c r="N37" s="205"/>
      <c r="O37" s="206"/>
      <c r="P37" s="206"/>
      <c r="Q37" s="206"/>
      <c r="R37" s="206"/>
      <c r="S37" s="206"/>
      <c r="T37" s="206"/>
      <c r="U37" s="206"/>
      <c r="V37" s="206"/>
      <c r="W37" s="206"/>
      <c r="X37" s="206"/>
      <c r="Y37" s="207"/>
      <c r="Z37" s="205"/>
      <c r="AA37" s="206"/>
      <c r="AB37" s="206"/>
      <c r="AC37" s="206"/>
      <c r="AD37" s="206"/>
      <c r="AE37" s="206"/>
      <c r="AF37" s="206"/>
      <c r="AG37" s="206"/>
      <c r="AH37" s="206"/>
      <c r="AI37" s="206"/>
      <c r="AJ37" s="206"/>
      <c r="AK37" s="207"/>
      <c r="AL37" s="27"/>
      <c r="AM37" s="28" t="s">
        <v>80</v>
      </c>
      <c r="AN37" s="31" t="s">
        <v>81</v>
      </c>
      <c r="AO37" s="28"/>
      <c r="AP37" s="28"/>
      <c r="AQ37" s="28"/>
      <c r="AR37" s="28"/>
      <c r="AS37" s="28"/>
      <c r="AT37" s="28"/>
      <c r="AU37" s="28"/>
      <c r="AV37" s="28"/>
      <c r="AW37" s="28"/>
      <c r="AX37" s="28"/>
      <c r="AY37" s="29"/>
    </row>
    <row r="38" spans="2:52" ht="15" customHeight="1" x14ac:dyDescent="0.15">
      <c r="B38" s="205"/>
      <c r="C38" s="206"/>
      <c r="D38" s="206"/>
      <c r="E38" s="206"/>
      <c r="F38" s="206"/>
      <c r="G38" s="206"/>
      <c r="H38" s="206"/>
      <c r="I38" s="206"/>
      <c r="J38" s="206"/>
      <c r="K38" s="206"/>
      <c r="L38" s="206"/>
      <c r="M38" s="207"/>
      <c r="N38" s="205"/>
      <c r="O38" s="206"/>
      <c r="P38" s="206"/>
      <c r="Q38" s="206"/>
      <c r="R38" s="206"/>
      <c r="S38" s="206"/>
      <c r="T38" s="206"/>
      <c r="U38" s="206"/>
      <c r="V38" s="206"/>
      <c r="W38" s="206"/>
      <c r="X38" s="206"/>
      <c r="Y38" s="207"/>
      <c r="Z38" s="205"/>
      <c r="AA38" s="206"/>
      <c r="AB38" s="206"/>
      <c r="AC38" s="206"/>
      <c r="AD38" s="206"/>
      <c r="AE38" s="206"/>
      <c r="AF38" s="206"/>
      <c r="AG38" s="206"/>
      <c r="AH38" s="206"/>
      <c r="AI38" s="206"/>
      <c r="AJ38" s="206"/>
      <c r="AK38" s="207"/>
      <c r="AL38" s="25" t="s">
        <v>75</v>
      </c>
      <c r="AM38" s="25" t="s">
        <v>87</v>
      </c>
      <c r="AN38" s="25"/>
      <c r="AO38" s="25"/>
      <c r="AP38" s="25"/>
      <c r="AQ38" s="25"/>
      <c r="AR38" s="25"/>
      <c r="AS38" s="25"/>
      <c r="AT38" s="25"/>
      <c r="AU38" s="25"/>
      <c r="AV38" s="25"/>
      <c r="AW38" s="25"/>
      <c r="AX38" s="25"/>
      <c r="AY38" s="26"/>
    </row>
    <row r="39" spans="2:52" ht="15" customHeight="1" x14ac:dyDescent="0.15">
      <c r="B39" s="205"/>
      <c r="C39" s="206"/>
      <c r="D39" s="206"/>
      <c r="E39" s="206"/>
      <c r="F39" s="206"/>
      <c r="G39" s="206"/>
      <c r="H39" s="206"/>
      <c r="I39" s="206"/>
      <c r="J39" s="206"/>
      <c r="K39" s="206"/>
      <c r="L39" s="206"/>
      <c r="M39" s="207"/>
      <c r="N39" s="205"/>
      <c r="O39" s="206"/>
      <c r="P39" s="206"/>
      <c r="Q39" s="206"/>
      <c r="R39" s="206"/>
      <c r="S39" s="206"/>
      <c r="T39" s="206"/>
      <c r="U39" s="206"/>
      <c r="V39" s="206"/>
      <c r="W39" s="206"/>
      <c r="X39" s="206"/>
      <c r="Y39" s="207"/>
      <c r="Z39" s="205"/>
      <c r="AA39" s="206"/>
      <c r="AB39" s="206"/>
      <c r="AC39" s="206"/>
      <c r="AD39" s="206"/>
      <c r="AE39" s="206"/>
      <c r="AF39" s="206"/>
      <c r="AG39" s="206"/>
      <c r="AH39" s="206"/>
      <c r="AI39" s="206"/>
      <c r="AJ39" s="206"/>
      <c r="AK39" s="207"/>
      <c r="AL39" s="157"/>
      <c r="AM39" s="158"/>
      <c r="AN39" s="158"/>
      <c r="AO39" s="158"/>
      <c r="AP39" s="158"/>
      <c r="AQ39" s="158"/>
      <c r="AR39" s="158"/>
      <c r="AS39" s="158"/>
      <c r="AT39" s="158"/>
      <c r="AU39" s="158"/>
      <c r="AV39" s="158"/>
      <c r="AW39" s="158"/>
      <c r="AX39" s="158"/>
      <c r="AY39" s="159"/>
    </row>
    <row r="40" spans="2:52" ht="15" customHeight="1" thickBot="1" x14ac:dyDescent="0.2">
      <c r="B40" s="208"/>
      <c r="C40" s="209"/>
      <c r="D40" s="209"/>
      <c r="E40" s="209"/>
      <c r="F40" s="209"/>
      <c r="G40" s="209"/>
      <c r="H40" s="209"/>
      <c r="I40" s="209"/>
      <c r="J40" s="209"/>
      <c r="K40" s="209"/>
      <c r="L40" s="209"/>
      <c r="M40" s="210"/>
      <c r="N40" s="208"/>
      <c r="O40" s="209"/>
      <c r="P40" s="209"/>
      <c r="Q40" s="209"/>
      <c r="R40" s="209"/>
      <c r="S40" s="209"/>
      <c r="T40" s="209"/>
      <c r="U40" s="209"/>
      <c r="V40" s="209"/>
      <c r="W40" s="209"/>
      <c r="X40" s="209"/>
      <c r="Y40" s="210"/>
      <c r="Z40" s="208"/>
      <c r="AA40" s="209"/>
      <c r="AB40" s="209"/>
      <c r="AC40" s="209"/>
      <c r="AD40" s="209"/>
      <c r="AE40" s="209"/>
      <c r="AF40" s="209"/>
      <c r="AG40" s="209"/>
      <c r="AH40" s="209"/>
      <c r="AI40" s="209"/>
      <c r="AJ40" s="209"/>
      <c r="AK40" s="210"/>
      <c r="AL40" s="160"/>
      <c r="AM40" s="161"/>
      <c r="AN40" s="161"/>
      <c r="AO40" s="161"/>
      <c r="AP40" s="161"/>
      <c r="AQ40" s="161"/>
      <c r="AR40" s="161"/>
      <c r="AS40" s="161"/>
      <c r="AT40" s="161"/>
      <c r="AU40" s="161"/>
      <c r="AV40" s="161"/>
      <c r="AW40" s="161"/>
      <c r="AX40" s="161"/>
      <c r="AY40" s="162"/>
    </row>
    <row r="41" spans="2:52" ht="15" customHeight="1" x14ac:dyDescent="0.15"/>
    <row r="42" spans="2:52" ht="15" customHeight="1" x14ac:dyDescent="0.15"/>
    <row r="43" spans="2:52" ht="15" customHeight="1" x14ac:dyDescent="0.15"/>
    <row r="44" spans="2:52" ht="15" customHeight="1" x14ac:dyDescent="0.15"/>
    <row r="45" spans="2:52" ht="15" customHeight="1" x14ac:dyDescent="0.15">
      <c r="AZ45" s="1" t="s">
        <v>123</v>
      </c>
    </row>
    <row r="46" spans="2:52" ht="15" customHeight="1" x14ac:dyDescent="0.15">
      <c r="AZ46" s="1" t="s">
        <v>146</v>
      </c>
    </row>
    <row r="47" spans="2:52" ht="15" customHeight="1" x14ac:dyDescent="0.15">
      <c r="AZ47" s="1" t="s">
        <v>124</v>
      </c>
    </row>
    <row r="48" spans="2:52" ht="15" customHeight="1" x14ac:dyDescent="0.15">
      <c r="AZ48" s="1"/>
    </row>
    <row r="49" ht="15" customHeight="1" x14ac:dyDescent="0.15"/>
    <row r="50" ht="15" customHeight="1" x14ac:dyDescent="0.15"/>
    <row r="51" ht="15" customHeight="1" x14ac:dyDescent="0.15"/>
  </sheetData>
  <sheetProtection formatColumns="0" formatRows="0" selectLockedCells="1"/>
  <mergeCells count="57">
    <mergeCell ref="AW25:AY25"/>
    <mergeCell ref="AG25:AI25"/>
    <mergeCell ref="AL25:AO25"/>
    <mergeCell ref="AP25:AR25"/>
    <mergeCell ref="AT25:AV25"/>
    <mergeCell ref="AJ25:AK25"/>
    <mergeCell ref="B2:AY4"/>
    <mergeCell ref="B5:AY6"/>
    <mergeCell ref="AO9:AR10"/>
    <mergeCell ref="AS9:AY10"/>
    <mergeCell ref="H7:I10"/>
    <mergeCell ref="B7:D10"/>
    <mergeCell ref="E7:G10"/>
    <mergeCell ref="J7:U10"/>
    <mergeCell ref="V7:Z8"/>
    <mergeCell ref="AA7:AY8"/>
    <mergeCell ref="V9:AB10"/>
    <mergeCell ref="AC9:AN10"/>
    <mergeCell ref="N26:P26"/>
    <mergeCell ref="Q26:Y26"/>
    <mergeCell ref="Z26:AB26"/>
    <mergeCell ref="AC26:AK26"/>
    <mergeCell ref="B27:M40"/>
    <mergeCell ref="N27:Y40"/>
    <mergeCell ref="Z27:AK40"/>
    <mergeCell ref="AL39:AY40"/>
    <mergeCell ref="B12:U13"/>
    <mergeCell ref="B14:U17"/>
    <mergeCell ref="V12:Y13"/>
    <mergeCell ref="V14:Y17"/>
    <mergeCell ref="B26:D26"/>
    <mergeCell ref="B23:M24"/>
    <mergeCell ref="N22:Y22"/>
    <mergeCell ref="N23:Y24"/>
    <mergeCell ref="N25:P25"/>
    <mergeCell ref="B25:D25"/>
    <mergeCell ref="B22:M22"/>
    <mergeCell ref="AD12:AY12"/>
    <mergeCell ref="Z12:AC13"/>
    <mergeCell ref="AL26:AY26"/>
    <mergeCell ref="E26:M26"/>
    <mergeCell ref="Z14:AC17"/>
    <mergeCell ref="AD13:AY20"/>
    <mergeCell ref="E25:G25"/>
    <mergeCell ref="I25:K25"/>
    <mergeCell ref="Q25:S25"/>
    <mergeCell ref="U25:W25"/>
    <mergeCell ref="AC25:AE25"/>
    <mergeCell ref="L25:M25"/>
    <mergeCell ref="X25:Y25"/>
    <mergeCell ref="Z25:AB25"/>
    <mergeCell ref="AL22:AY22"/>
    <mergeCell ref="Z23:AK24"/>
    <mergeCell ref="N21:Y21"/>
    <mergeCell ref="Z21:AK21"/>
    <mergeCell ref="Z22:AK22"/>
    <mergeCell ref="AL23:AY24"/>
  </mergeCells>
  <phoneticPr fontId="1"/>
  <dataValidations count="1">
    <dataValidation type="list" allowBlank="1" showInputMessage="1" showErrorMessage="1" sqref="J7:U10" xr:uid="{00000000-0002-0000-0000-000000000000}">
      <formula1>$AZ$46:$AZ$47</formula1>
    </dataValidation>
  </dataValidations>
  <pageMargins left="0.11811023622047245" right="0.11811023622047245" top="0.19685039370078741" bottom="0.19685039370078741" header="0.19685039370078741"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37</xdr:col>
                    <xdr:colOff>209550</xdr:colOff>
                    <xdr:row>27</xdr:row>
                    <xdr:rowOff>0</xdr:rowOff>
                  </from>
                  <to>
                    <xdr:col>40</xdr:col>
                    <xdr:colOff>152400</xdr:colOff>
                    <xdr:row>28</xdr:row>
                    <xdr:rowOff>9525</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37</xdr:col>
                    <xdr:colOff>209550</xdr:colOff>
                    <xdr:row>35</xdr:row>
                    <xdr:rowOff>0</xdr:rowOff>
                  </from>
                  <to>
                    <xdr:col>40</xdr:col>
                    <xdr:colOff>152400</xdr:colOff>
                    <xdr:row>36</xdr:row>
                    <xdr:rowOff>9525</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37</xdr:col>
                    <xdr:colOff>209550</xdr:colOff>
                    <xdr:row>32</xdr:row>
                    <xdr:rowOff>0</xdr:rowOff>
                  </from>
                  <to>
                    <xdr:col>40</xdr:col>
                    <xdr:colOff>152400</xdr:colOff>
                    <xdr:row>33</xdr:row>
                    <xdr:rowOff>9525</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37</xdr:col>
                    <xdr:colOff>209550</xdr:colOff>
                    <xdr:row>30</xdr:row>
                    <xdr:rowOff>0</xdr:rowOff>
                  </from>
                  <to>
                    <xdr:col>40</xdr:col>
                    <xdr:colOff>152400</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B137"/>
  <sheetViews>
    <sheetView view="pageBreakPreview" zoomScaleNormal="100" zoomScaleSheetLayoutView="100" workbookViewId="0">
      <selection activeCell="C9" sqref="C9:H12"/>
    </sheetView>
  </sheetViews>
  <sheetFormatPr defaultRowHeight="13.5" x14ac:dyDescent="0.15"/>
  <cols>
    <col min="1" max="2" width="2.875" customWidth="1"/>
    <col min="3" max="8" width="2" customWidth="1"/>
    <col min="9" max="12" width="4.125" customWidth="1"/>
    <col min="13" max="39" width="2.875" customWidth="1"/>
    <col min="40" max="48" width="3.875" customWidth="1"/>
    <col min="49" max="49" width="7.125" customWidth="1"/>
    <col min="50" max="50" width="1.5" hidden="1" customWidth="1"/>
    <col min="51" max="51" width="6.625" customWidth="1"/>
    <col min="52" max="52" width="6.125" customWidth="1"/>
    <col min="53" max="53" width="7.375" customWidth="1"/>
    <col min="54" max="54" width="2.75" hidden="1" customWidth="1"/>
    <col min="55" max="55" width="4.75" customWidth="1"/>
    <col min="56" max="56" width="4" customWidth="1"/>
    <col min="57" max="57" width="5.625" customWidth="1"/>
    <col min="58" max="58" width="4.25" customWidth="1"/>
    <col min="59" max="59" width="6.75" customWidth="1"/>
    <col min="60" max="60" width="5.875" customWidth="1"/>
    <col min="61" max="61" width="9.875" customWidth="1"/>
    <col min="62" max="83" width="2.875" customWidth="1"/>
  </cols>
  <sheetData>
    <row r="1" spans="2:54" ht="15" customHeight="1" x14ac:dyDescent="0.15">
      <c r="B1" s="397" t="str">
        <f>表紙!B7</f>
        <v>令和</v>
      </c>
      <c r="C1" s="397"/>
      <c r="D1" s="397"/>
      <c r="E1" s="397">
        <f>表紙!E7</f>
        <v>4</v>
      </c>
      <c r="F1" s="397"/>
      <c r="G1" s="397"/>
      <c r="H1" s="404" t="s">
        <v>18</v>
      </c>
      <c r="I1" s="404"/>
      <c r="J1" s="404"/>
      <c r="U1" s="3"/>
      <c r="V1" s="3"/>
      <c r="W1" s="3"/>
      <c r="X1" s="3" t="str">
        <f>表紙!B1</f>
        <v>令和４年４月１日版</v>
      </c>
      <c r="Y1" s="3"/>
      <c r="Z1" s="3"/>
      <c r="AA1" s="3"/>
      <c r="AB1" s="3"/>
      <c r="AC1" s="3"/>
      <c r="AD1" s="3"/>
      <c r="AE1" s="3"/>
      <c r="AF1" s="405" t="s">
        <v>8</v>
      </c>
      <c r="AG1" s="406"/>
      <c r="AH1" s="406"/>
      <c r="AI1" s="406"/>
      <c r="AJ1" s="406"/>
      <c r="AK1" s="406"/>
      <c r="AL1" s="406"/>
      <c r="AM1" s="406"/>
      <c r="AN1" s="406"/>
      <c r="AO1" s="406"/>
      <c r="AP1" s="406"/>
      <c r="AQ1" s="406"/>
      <c r="AR1" s="406"/>
      <c r="AS1" s="406"/>
      <c r="AT1" s="406"/>
      <c r="AU1" s="406"/>
      <c r="AV1" s="407"/>
    </row>
    <row r="2" spans="2:54" ht="15" customHeight="1" thickBot="1" x14ac:dyDescent="0.2">
      <c r="B2" s="397"/>
      <c r="C2" s="397"/>
      <c r="D2" s="397"/>
      <c r="E2" s="397"/>
      <c r="F2" s="397"/>
      <c r="G2" s="397"/>
      <c r="H2" s="404"/>
      <c r="I2" s="404"/>
      <c r="J2" s="404"/>
      <c r="Q2" s="7"/>
      <c r="R2" s="7"/>
      <c r="S2" s="6"/>
      <c r="T2" s="6"/>
      <c r="U2" s="6"/>
      <c r="V2" s="6"/>
      <c r="W2" s="6"/>
      <c r="X2" s="6"/>
      <c r="Y2" s="6"/>
      <c r="Z2" s="6"/>
      <c r="AA2" s="6"/>
      <c r="AB2" s="6"/>
      <c r="AC2" s="6"/>
      <c r="AD2" s="6"/>
      <c r="AE2" s="6"/>
      <c r="AF2" s="408"/>
      <c r="AG2" s="409"/>
      <c r="AH2" s="409"/>
      <c r="AI2" s="409"/>
      <c r="AJ2" s="409"/>
      <c r="AK2" s="409"/>
      <c r="AL2" s="409"/>
      <c r="AM2" s="409"/>
      <c r="AN2" s="409"/>
      <c r="AO2" s="409"/>
      <c r="AP2" s="409"/>
      <c r="AQ2" s="409"/>
      <c r="AR2" s="409"/>
      <c r="AS2" s="409"/>
      <c r="AT2" s="409"/>
      <c r="AU2" s="409"/>
      <c r="AV2" s="410"/>
      <c r="AW2" s="1"/>
    </row>
    <row r="3" spans="2:54" ht="15" customHeight="1" x14ac:dyDescent="0.15">
      <c r="B3" s="365" t="s">
        <v>54</v>
      </c>
      <c r="C3" s="366"/>
      <c r="D3" s="366"/>
      <c r="E3" s="366"/>
      <c r="F3" s="366"/>
      <c r="G3" s="366"/>
      <c r="H3" s="366"/>
      <c r="I3" s="366"/>
      <c r="J3" s="367"/>
      <c r="M3" s="72"/>
      <c r="N3" t="s">
        <v>125</v>
      </c>
      <c r="Q3" s="7"/>
      <c r="R3" s="7"/>
      <c r="S3" s="6"/>
      <c r="T3" s="6"/>
      <c r="U3" s="6"/>
      <c r="V3" s="6"/>
      <c r="W3" s="6"/>
      <c r="X3" s="6"/>
      <c r="Y3" s="6"/>
      <c r="Z3" s="6"/>
      <c r="AA3" s="6"/>
      <c r="AB3" s="6"/>
      <c r="AC3" s="6"/>
      <c r="AD3" s="6"/>
      <c r="AE3" s="6"/>
      <c r="AF3" s="411" t="s">
        <v>69</v>
      </c>
      <c r="AG3" s="221"/>
      <c r="AH3" s="221"/>
      <c r="AI3" s="221"/>
      <c r="AJ3" s="221"/>
      <c r="AK3" s="221"/>
      <c r="AL3" s="221"/>
      <c r="AM3" s="221"/>
      <c r="AN3" s="221"/>
      <c r="AO3" s="221"/>
      <c r="AP3" s="221"/>
      <c r="AQ3" s="221"/>
      <c r="AR3" s="221"/>
      <c r="AS3" s="221"/>
      <c r="AT3" s="221"/>
      <c r="AU3" s="221"/>
      <c r="AV3" s="412"/>
      <c r="AW3" s="1"/>
      <c r="AX3" s="11" t="s">
        <v>46</v>
      </c>
      <c r="AY3" s="2"/>
      <c r="BB3" t="s">
        <v>20</v>
      </c>
    </row>
    <row r="4" spans="2:54" ht="15" customHeight="1" thickBot="1" x14ac:dyDescent="0.2">
      <c r="B4" s="368"/>
      <c r="C4" s="369"/>
      <c r="D4" s="369"/>
      <c r="E4" s="369"/>
      <c r="F4" s="369"/>
      <c r="G4" s="369"/>
      <c r="H4" s="369"/>
      <c r="I4" s="369"/>
      <c r="J4" s="370"/>
      <c r="M4" s="100"/>
      <c r="P4" s="8"/>
      <c r="Q4" s="8"/>
      <c r="R4" s="8"/>
      <c r="S4" s="6"/>
      <c r="T4" s="6"/>
      <c r="U4" s="6"/>
      <c r="V4" s="6"/>
      <c r="W4" s="6"/>
      <c r="X4" s="6"/>
      <c r="Y4" s="6"/>
      <c r="Z4" s="6"/>
      <c r="AA4" s="6"/>
      <c r="AB4" s="6"/>
      <c r="AC4" s="6"/>
      <c r="AD4" s="6"/>
      <c r="AE4" s="6"/>
      <c r="AF4" s="389" t="s">
        <v>62</v>
      </c>
      <c r="AG4" s="390"/>
      <c r="AH4" s="390"/>
      <c r="AI4" s="390"/>
      <c r="AJ4" s="390"/>
      <c r="AK4" s="380">
        <f>表紙!AA7</f>
        <v>0</v>
      </c>
      <c r="AL4" s="380"/>
      <c r="AM4" s="380"/>
      <c r="AN4" s="380"/>
      <c r="AO4" s="380"/>
      <c r="AP4" s="380"/>
      <c r="AQ4" s="380"/>
      <c r="AR4" s="380"/>
      <c r="AS4" s="380"/>
      <c r="AT4" s="380"/>
      <c r="AU4" s="380"/>
      <c r="AV4" s="381"/>
      <c r="AW4" s="1"/>
      <c r="AX4" s="10" t="s">
        <v>51</v>
      </c>
      <c r="BB4" t="s">
        <v>21</v>
      </c>
    </row>
    <row r="5" spans="2:54" ht="15" customHeight="1" thickBot="1" x14ac:dyDescent="0.2">
      <c r="P5" s="9"/>
      <c r="Q5" s="9"/>
      <c r="R5" s="9"/>
      <c r="S5" s="3"/>
      <c r="T5" s="3"/>
      <c r="U5" s="3"/>
      <c r="V5" s="3"/>
      <c r="W5" s="3"/>
      <c r="X5" s="3"/>
      <c r="Y5" s="3"/>
      <c r="Z5" s="3"/>
      <c r="AA5" s="3"/>
      <c r="AB5" s="3"/>
      <c r="AC5" s="3"/>
      <c r="AD5" s="9"/>
      <c r="AE5" s="9"/>
      <c r="AF5" s="382" t="s">
        <v>9</v>
      </c>
      <c r="AG5" s="383"/>
      <c r="AH5" s="383"/>
      <c r="AI5" s="383"/>
      <c r="AJ5" s="383"/>
      <c r="AK5" s="388">
        <f>表紙!AC9</f>
        <v>0</v>
      </c>
      <c r="AL5" s="388"/>
      <c r="AM5" s="388"/>
      <c r="AN5" s="388"/>
      <c r="AO5" s="388"/>
      <c r="AP5" s="386" t="s">
        <v>10</v>
      </c>
      <c r="AQ5" s="387"/>
      <c r="AR5" s="384">
        <f>表紙!AS9</f>
        <v>0</v>
      </c>
      <c r="AS5" s="384"/>
      <c r="AT5" s="384"/>
      <c r="AU5" s="384"/>
      <c r="AV5" s="385"/>
      <c r="AW5" s="1"/>
      <c r="AX5" s="11" t="s">
        <v>45</v>
      </c>
      <c r="BB5" t="str">
        <f>$BB$3&amp;M9&amp;$BB$4&amp;C9</f>
        <v>【0】</v>
      </c>
    </row>
    <row r="6" spans="2:54" ht="15" customHeight="1" x14ac:dyDescent="0.15">
      <c r="B6" s="371"/>
      <c r="C6" s="374" t="s">
        <v>49</v>
      </c>
      <c r="D6" s="375"/>
      <c r="E6" s="375"/>
      <c r="F6" s="375"/>
      <c r="G6" s="375"/>
      <c r="H6" s="375"/>
      <c r="I6" s="150" t="s">
        <v>42</v>
      </c>
      <c r="J6" s="144"/>
      <c r="K6" s="144"/>
      <c r="L6" s="144"/>
      <c r="M6" s="144"/>
      <c r="N6" s="145"/>
      <c r="O6" s="150" t="s">
        <v>13</v>
      </c>
      <c r="P6" s="144"/>
      <c r="Q6" s="144"/>
      <c r="R6" s="144"/>
      <c r="S6" s="144"/>
      <c r="T6" s="145"/>
      <c r="U6" s="391" t="s">
        <v>97</v>
      </c>
      <c r="V6" s="392"/>
      <c r="W6" s="392"/>
      <c r="X6" s="392"/>
      <c r="Y6" s="392"/>
      <c r="Z6" s="392"/>
      <c r="AA6" s="392"/>
      <c r="AB6" s="392"/>
      <c r="AC6" s="392"/>
      <c r="AD6" s="392"/>
      <c r="AE6" s="392"/>
      <c r="AF6" s="392"/>
      <c r="AG6" s="392"/>
      <c r="AH6" s="392"/>
      <c r="AI6" s="392"/>
      <c r="AJ6" s="392"/>
      <c r="AK6" s="392"/>
      <c r="AL6" s="392"/>
      <c r="AM6" s="393"/>
      <c r="AN6" s="394" t="s">
        <v>98</v>
      </c>
      <c r="AO6" s="395"/>
      <c r="AP6" s="395"/>
      <c r="AQ6" s="395"/>
      <c r="AR6" s="395"/>
      <c r="AS6" s="395"/>
      <c r="AT6" s="395"/>
      <c r="AU6" s="395"/>
      <c r="AV6" s="396"/>
      <c r="AX6" s="13" t="s">
        <v>47</v>
      </c>
      <c r="BB6" t="str">
        <f>$BB$3&amp;M13&amp;$BB$4&amp;C13</f>
        <v>【0】</v>
      </c>
    </row>
    <row r="7" spans="2:54" s="10" customFormat="1" ht="15" customHeight="1" x14ac:dyDescent="0.15">
      <c r="B7" s="372"/>
      <c r="C7" s="376"/>
      <c r="D7" s="377"/>
      <c r="E7" s="377"/>
      <c r="F7" s="377"/>
      <c r="G7" s="377"/>
      <c r="H7" s="377"/>
      <c r="I7" s="398" t="s">
        <v>44</v>
      </c>
      <c r="J7" s="399"/>
      <c r="K7" s="399"/>
      <c r="L7" s="420"/>
      <c r="M7" s="415" t="s">
        <v>43</v>
      </c>
      <c r="N7" s="418"/>
      <c r="O7" s="414" t="s">
        <v>99</v>
      </c>
      <c r="P7" s="415"/>
      <c r="Q7" s="415" t="s">
        <v>12</v>
      </c>
      <c r="R7" s="415"/>
      <c r="S7" s="415" t="s">
        <v>11</v>
      </c>
      <c r="T7" s="418"/>
      <c r="U7" s="398" t="s">
        <v>110</v>
      </c>
      <c r="V7" s="399"/>
      <c r="W7" s="399"/>
      <c r="X7" s="399"/>
      <c r="Y7" s="399"/>
      <c r="Z7" s="399"/>
      <c r="AA7" s="399"/>
      <c r="AB7" s="399"/>
      <c r="AC7" s="399"/>
      <c r="AD7" s="399"/>
      <c r="AE7" s="399"/>
      <c r="AF7" s="399"/>
      <c r="AG7" s="399"/>
      <c r="AH7" s="399"/>
      <c r="AI7" s="399"/>
      <c r="AJ7" s="399"/>
      <c r="AK7" s="399"/>
      <c r="AL7" s="399"/>
      <c r="AM7" s="400"/>
      <c r="AN7" s="399" t="s">
        <v>48</v>
      </c>
      <c r="AO7" s="425"/>
      <c r="AP7" s="425"/>
      <c r="AQ7" s="425"/>
      <c r="AR7" s="425"/>
      <c r="AS7" s="425"/>
      <c r="AT7" s="425"/>
      <c r="AU7" s="425"/>
      <c r="AV7" s="426"/>
      <c r="BB7" t="str">
        <f>$BB$3&amp;M17&amp;$BB$4&amp;C17</f>
        <v>【0】</v>
      </c>
    </row>
    <row r="8" spans="2:54" s="10" customFormat="1" ht="15" customHeight="1" thickBot="1" x14ac:dyDescent="0.2">
      <c r="B8" s="373"/>
      <c r="C8" s="378"/>
      <c r="D8" s="379"/>
      <c r="E8" s="379"/>
      <c r="F8" s="379"/>
      <c r="G8" s="379"/>
      <c r="H8" s="379"/>
      <c r="I8" s="401"/>
      <c r="J8" s="402"/>
      <c r="K8" s="402"/>
      <c r="L8" s="421"/>
      <c r="M8" s="417"/>
      <c r="N8" s="419"/>
      <c r="O8" s="416"/>
      <c r="P8" s="417"/>
      <c r="Q8" s="417"/>
      <c r="R8" s="417"/>
      <c r="S8" s="417"/>
      <c r="T8" s="419"/>
      <c r="U8" s="401"/>
      <c r="V8" s="402"/>
      <c r="W8" s="402"/>
      <c r="X8" s="402"/>
      <c r="Y8" s="402"/>
      <c r="Z8" s="402"/>
      <c r="AA8" s="402"/>
      <c r="AB8" s="402"/>
      <c r="AC8" s="402"/>
      <c r="AD8" s="402"/>
      <c r="AE8" s="402"/>
      <c r="AF8" s="402"/>
      <c r="AG8" s="402"/>
      <c r="AH8" s="402"/>
      <c r="AI8" s="402"/>
      <c r="AJ8" s="402"/>
      <c r="AK8" s="402"/>
      <c r="AL8" s="402"/>
      <c r="AM8" s="403"/>
      <c r="AN8" s="379"/>
      <c r="AO8" s="379"/>
      <c r="AP8" s="379"/>
      <c r="AQ8" s="379"/>
      <c r="AR8" s="379"/>
      <c r="AS8" s="379"/>
      <c r="AT8" s="379"/>
      <c r="AU8" s="379"/>
      <c r="AV8" s="427"/>
      <c r="BB8" t="str">
        <f>$BB$3&amp;M21&amp;$BB$4&amp;C21</f>
        <v>【0】</v>
      </c>
    </row>
    <row r="9" spans="2:54" s="35" customFormat="1" ht="15.75" customHeight="1" x14ac:dyDescent="0.15">
      <c r="B9" s="314">
        <v>1</v>
      </c>
      <c r="C9" s="332"/>
      <c r="D9" s="333"/>
      <c r="E9" s="333"/>
      <c r="F9" s="333"/>
      <c r="G9" s="333"/>
      <c r="H9" s="334"/>
      <c r="I9" s="422"/>
      <c r="J9" s="327"/>
      <c r="K9" s="327"/>
      <c r="L9" s="327"/>
      <c r="M9" s="285">
        <f>IF(I9="環境に関する啓発","A",
IF(I9="良好な環境の創出","B",
IF(I9="汚染・公害の対策","C",
IF(I9="省エネ・省資源・ごみの排出
","D",))))</f>
        <v>0</v>
      </c>
      <c r="N9" s="286"/>
      <c r="O9" s="413"/>
      <c r="P9" s="341"/>
      <c r="Q9" s="341"/>
      <c r="R9" s="341"/>
      <c r="S9" s="304" t="b">
        <f>IF(AND(O9="有",Q9="有"),"3",
IF(AND(O9="有",Q9="無"),"2",
IF(AND(O9="無",Q9="無"),"1",
IF(AND(O9="無",Q9="有"),"？"))))</f>
        <v>0</v>
      </c>
      <c r="T9" s="305"/>
      <c r="U9" s="344"/>
      <c r="V9" s="345"/>
      <c r="W9" s="345"/>
      <c r="X9" s="345"/>
      <c r="Y9" s="345"/>
      <c r="Z9" s="345"/>
      <c r="AA9" s="345"/>
      <c r="AB9" s="345"/>
      <c r="AC9" s="345"/>
      <c r="AD9" s="345"/>
      <c r="AE9" s="345"/>
      <c r="AF9" s="345"/>
      <c r="AG9" s="345"/>
      <c r="AH9" s="345"/>
      <c r="AI9" s="345"/>
      <c r="AJ9" s="345"/>
      <c r="AK9" s="345"/>
      <c r="AL9" s="345"/>
      <c r="AM9" s="346"/>
      <c r="AN9" s="356"/>
      <c r="AO9" s="357"/>
      <c r="AP9" s="357"/>
      <c r="AQ9" s="357"/>
      <c r="AR9" s="357"/>
      <c r="AS9" s="357"/>
      <c r="AT9" s="357"/>
      <c r="AU9" s="357"/>
      <c r="AV9" s="358"/>
      <c r="AX9" s="36"/>
      <c r="BB9" s="35" t="str">
        <f>$BB$3&amp;M25&amp;$BB$4&amp;C25</f>
        <v>【0】</v>
      </c>
    </row>
    <row r="10" spans="2:54" s="35" customFormat="1" ht="15.75" customHeight="1" x14ac:dyDescent="0.15">
      <c r="B10" s="315"/>
      <c r="C10" s="335"/>
      <c r="D10" s="336"/>
      <c r="E10" s="336"/>
      <c r="F10" s="336"/>
      <c r="G10" s="336"/>
      <c r="H10" s="337"/>
      <c r="I10" s="423"/>
      <c r="J10" s="329"/>
      <c r="K10" s="329"/>
      <c r="L10" s="329"/>
      <c r="M10" s="287"/>
      <c r="N10" s="288"/>
      <c r="O10" s="354"/>
      <c r="P10" s="342"/>
      <c r="Q10" s="342"/>
      <c r="R10" s="342"/>
      <c r="S10" s="299"/>
      <c r="T10" s="300"/>
      <c r="U10" s="347"/>
      <c r="V10" s="348"/>
      <c r="W10" s="348"/>
      <c r="X10" s="348"/>
      <c r="Y10" s="348"/>
      <c r="Z10" s="348"/>
      <c r="AA10" s="348"/>
      <c r="AB10" s="348"/>
      <c r="AC10" s="348"/>
      <c r="AD10" s="348"/>
      <c r="AE10" s="348"/>
      <c r="AF10" s="348"/>
      <c r="AG10" s="348"/>
      <c r="AH10" s="348"/>
      <c r="AI10" s="348"/>
      <c r="AJ10" s="348"/>
      <c r="AK10" s="348"/>
      <c r="AL10" s="348"/>
      <c r="AM10" s="349"/>
      <c r="AN10" s="359"/>
      <c r="AO10" s="360"/>
      <c r="AP10" s="360"/>
      <c r="AQ10" s="360"/>
      <c r="AR10" s="360"/>
      <c r="AS10" s="360"/>
      <c r="AT10" s="360"/>
      <c r="AU10" s="360"/>
      <c r="AV10" s="361"/>
      <c r="AX10" s="36"/>
      <c r="BB10" s="35" t="str">
        <f>$BB$3&amp;M29&amp;$BB$4&amp;C29</f>
        <v>【0】</v>
      </c>
    </row>
    <row r="11" spans="2:54" s="35" customFormat="1" ht="15.75" customHeight="1" x14ac:dyDescent="0.15">
      <c r="B11" s="315"/>
      <c r="C11" s="335"/>
      <c r="D11" s="336"/>
      <c r="E11" s="336"/>
      <c r="F11" s="336"/>
      <c r="G11" s="336"/>
      <c r="H11" s="337"/>
      <c r="I11" s="423"/>
      <c r="J11" s="329"/>
      <c r="K11" s="329"/>
      <c r="L11" s="329"/>
      <c r="M11" s="287"/>
      <c r="N11" s="288"/>
      <c r="O11" s="354"/>
      <c r="P11" s="342"/>
      <c r="Q11" s="342"/>
      <c r="R11" s="342"/>
      <c r="S11" s="299"/>
      <c r="T11" s="300"/>
      <c r="U11" s="347"/>
      <c r="V11" s="348"/>
      <c r="W11" s="348"/>
      <c r="X11" s="348"/>
      <c r="Y11" s="348"/>
      <c r="Z11" s="348"/>
      <c r="AA11" s="348"/>
      <c r="AB11" s="348"/>
      <c r="AC11" s="348"/>
      <c r="AD11" s="348"/>
      <c r="AE11" s="348"/>
      <c r="AF11" s="348"/>
      <c r="AG11" s="348"/>
      <c r="AH11" s="348"/>
      <c r="AI11" s="348"/>
      <c r="AJ11" s="348"/>
      <c r="AK11" s="348"/>
      <c r="AL11" s="348"/>
      <c r="AM11" s="349"/>
      <c r="AN11" s="359"/>
      <c r="AO11" s="360"/>
      <c r="AP11" s="360"/>
      <c r="AQ11" s="360"/>
      <c r="AR11" s="360"/>
      <c r="AS11" s="360"/>
      <c r="AT11" s="360"/>
      <c r="AU11" s="360"/>
      <c r="AV11" s="361"/>
      <c r="AX11" s="36"/>
      <c r="BB11" s="35" t="str">
        <f>$BB$3&amp;M33&amp;$BB$4&amp;C33</f>
        <v>【0】</v>
      </c>
    </row>
    <row r="12" spans="2:54" s="35" customFormat="1" ht="15.75" customHeight="1" thickBot="1" x14ac:dyDescent="0.2">
      <c r="B12" s="316"/>
      <c r="C12" s="338"/>
      <c r="D12" s="339"/>
      <c r="E12" s="339"/>
      <c r="F12" s="339"/>
      <c r="G12" s="339"/>
      <c r="H12" s="340"/>
      <c r="I12" s="424"/>
      <c r="J12" s="331"/>
      <c r="K12" s="331"/>
      <c r="L12" s="331"/>
      <c r="M12" s="289"/>
      <c r="N12" s="290"/>
      <c r="O12" s="355"/>
      <c r="P12" s="343"/>
      <c r="Q12" s="343"/>
      <c r="R12" s="343"/>
      <c r="S12" s="301"/>
      <c r="T12" s="302"/>
      <c r="U12" s="350"/>
      <c r="V12" s="351"/>
      <c r="W12" s="351"/>
      <c r="X12" s="351"/>
      <c r="Y12" s="351"/>
      <c r="Z12" s="351"/>
      <c r="AA12" s="351"/>
      <c r="AB12" s="351"/>
      <c r="AC12" s="351"/>
      <c r="AD12" s="351"/>
      <c r="AE12" s="351"/>
      <c r="AF12" s="351"/>
      <c r="AG12" s="351"/>
      <c r="AH12" s="351"/>
      <c r="AI12" s="351"/>
      <c r="AJ12" s="351"/>
      <c r="AK12" s="351"/>
      <c r="AL12" s="351"/>
      <c r="AM12" s="352"/>
      <c r="AN12" s="362"/>
      <c r="AO12" s="363"/>
      <c r="AP12" s="363"/>
      <c r="AQ12" s="363"/>
      <c r="AR12" s="363"/>
      <c r="AS12" s="363"/>
      <c r="AT12" s="363"/>
      <c r="AU12" s="363"/>
      <c r="AV12" s="364"/>
      <c r="BB12" s="35" t="str">
        <f>$BB$3&amp;M37&amp;$BB$4&amp;C37</f>
        <v>【0】</v>
      </c>
    </row>
    <row r="13" spans="2:54" s="35" customFormat="1" ht="15.75" customHeight="1" x14ac:dyDescent="0.15">
      <c r="B13" s="314">
        <v>2</v>
      </c>
      <c r="C13" s="332"/>
      <c r="D13" s="333"/>
      <c r="E13" s="333"/>
      <c r="F13" s="333"/>
      <c r="G13" s="333"/>
      <c r="H13" s="334"/>
      <c r="I13" s="326"/>
      <c r="J13" s="327"/>
      <c r="K13" s="327"/>
      <c r="L13" s="327"/>
      <c r="M13" s="285">
        <f t="shared" ref="M13" si="0">IF(I13="環境に関する啓発","A",
IF(I13="良好な環境の創出","B",
IF(I13="汚染・公害の対策","C",
IF(I13="省エネ・省資源・ごみの排出
","D",))))</f>
        <v>0</v>
      </c>
      <c r="N13" s="286"/>
      <c r="O13" s="353"/>
      <c r="P13" s="341"/>
      <c r="Q13" s="341"/>
      <c r="R13" s="341"/>
      <c r="S13" s="304" t="b">
        <f>IF(AND(O13="有",Q13="有"),"3",
IF(AND(O13="有",Q13="無"),"2",
IF(AND(O13="無",Q13="無"),"1",
IF(AND(O13="無",Q13="有"),"？"))))</f>
        <v>0</v>
      </c>
      <c r="T13" s="305"/>
      <c r="U13" s="344"/>
      <c r="V13" s="345"/>
      <c r="W13" s="345"/>
      <c r="X13" s="345"/>
      <c r="Y13" s="345"/>
      <c r="Z13" s="345"/>
      <c r="AA13" s="345"/>
      <c r="AB13" s="345"/>
      <c r="AC13" s="345"/>
      <c r="AD13" s="345"/>
      <c r="AE13" s="345"/>
      <c r="AF13" s="345"/>
      <c r="AG13" s="345"/>
      <c r="AH13" s="345"/>
      <c r="AI13" s="345"/>
      <c r="AJ13" s="345"/>
      <c r="AK13" s="345"/>
      <c r="AL13" s="345"/>
      <c r="AM13" s="346"/>
      <c r="AN13" s="356"/>
      <c r="AO13" s="357"/>
      <c r="AP13" s="357"/>
      <c r="AQ13" s="357"/>
      <c r="AR13" s="357"/>
      <c r="AS13" s="357"/>
      <c r="AT13" s="357"/>
      <c r="AU13" s="357"/>
      <c r="AV13" s="358"/>
      <c r="BB13" s="35" t="str">
        <f>$BB$3&amp;M41&amp;$BB$4&amp;C41</f>
        <v>【0】</v>
      </c>
    </row>
    <row r="14" spans="2:54" s="35" customFormat="1" ht="15.75" customHeight="1" x14ac:dyDescent="0.15">
      <c r="B14" s="315"/>
      <c r="C14" s="335"/>
      <c r="D14" s="336"/>
      <c r="E14" s="336"/>
      <c r="F14" s="336"/>
      <c r="G14" s="336"/>
      <c r="H14" s="337"/>
      <c r="I14" s="328"/>
      <c r="J14" s="329"/>
      <c r="K14" s="329"/>
      <c r="L14" s="329"/>
      <c r="M14" s="287"/>
      <c r="N14" s="288"/>
      <c r="O14" s="354"/>
      <c r="P14" s="342"/>
      <c r="Q14" s="342"/>
      <c r="R14" s="342"/>
      <c r="S14" s="299"/>
      <c r="T14" s="300"/>
      <c r="U14" s="347"/>
      <c r="V14" s="348"/>
      <c r="W14" s="348"/>
      <c r="X14" s="348"/>
      <c r="Y14" s="348"/>
      <c r="Z14" s="348"/>
      <c r="AA14" s="348"/>
      <c r="AB14" s="348"/>
      <c r="AC14" s="348"/>
      <c r="AD14" s="348"/>
      <c r="AE14" s="348"/>
      <c r="AF14" s="348"/>
      <c r="AG14" s="348"/>
      <c r="AH14" s="348"/>
      <c r="AI14" s="348"/>
      <c r="AJ14" s="348"/>
      <c r="AK14" s="348"/>
      <c r="AL14" s="348"/>
      <c r="AM14" s="349"/>
      <c r="AN14" s="359"/>
      <c r="AO14" s="360"/>
      <c r="AP14" s="360"/>
      <c r="AQ14" s="360"/>
      <c r="AR14" s="360"/>
      <c r="AS14" s="360"/>
      <c r="AT14" s="360"/>
      <c r="AU14" s="360"/>
      <c r="AV14" s="361"/>
      <c r="AZ14" s="37"/>
      <c r="BB14" s="35" t="str">
        <f>$BB$3&amp;M45&amp;$BB$4&amp;C45</f>
        <v>【0】</v>
      </c>
    </row>
    <row r="15" spans="2:54" s="35" customFormat="1" ht="15.75" customHeight="1" x14ac:dyDescent="0.15">
      <c r="B15" s="315"/>
      <c r="C15" s="335"/>
      <c r="D15" s="336"/>
      <c r="E15" s="336"/>
      <c r="F15" s="336"/>
      <c r="G15" s="336"/>
      <c r="H15" s="337"/>
      <c r="I15" s="328"/>
      <c r="J15" s="329"/>
      <c r="K15" s="329"/>
      <c r="L15" s="329"/>
      <c r="M15" s="287"/>
      <c r="N15" s="288"/>
      <c r="O15" s="354"/>
      <c r="P15" s="342"/>
      <c r="Q15" s="342"/>
      <c r="R15" s="342"/>
      <c r="S15" s="299"/>
      <c r="T15" s="300"/>
      <c r="U15" s="347"/>
      <c r="V15" s="348"/>
      <c r="W15" s="348"/>
      <c r="X15" s="348"/>
      <c r="Y15" s="348"/>
      <c r="Z15" s="348"/>
      <c r="AA15" s="348"/>
      <c r="AB15" s="348"/>
      <c r="AC15" s="348"/>
      <c r="AD15" s="348"/>
      <c r="AE15" s="348"/>
      <c r="AF15" s="348"/>
      <c r="AG15" s="348"/>
      <c r="AH15" s="348"/>
      <c r="AI15" s="348"/>
      <c r="AJ15" s="348"/>
      <c r="AK15" s="348"/>
      <c r="AL15" s="348"/>
      <c r="AM15" s="349"/>
      <c r="AN15" s="359"/>
      <c r="AO15" s="360"/>
      <c r="AP15" s="360"/>
      <c r="AQ15" s="360"/>
      <c r="AR15" s="360"/>
      <c r="AS15" s="360"/>
      <c r="AT15" s="360"/>
      <c r="AU15" s="360"/>
      <c r="AV15" s="361"/>
      <c r="AX15" s="36"/>
      <c r="AZ15" s="38"/>
      <c r="BB15" s="35" t="str">
        <f>$BB$3&amp;M49&amp;$BB$4&amp;C49</f>
        <v>【0】</v>
      </c>
    </row>
    <row r="16" spans="2:54" s="35" customFormat="1" ht="15.75" customHeight="1" thickBot="1" x14ac:dyDescent="0.2">
      <c r="B16" s="316"/>
      <c r="C16" s="338"/>
      <c r="D16" s="339"/>
      <c r="E16" s="339"/>
      <c r="F16" s="339"/>
      <c r="G16" s="339"/>
      <c r="H16" s="340"/>
      <c r="I16" s="330"/>
      <c r="J16" s="331"/>
      <c r="K16" s="331"/>
      <c r="L16" s="331"/>
      <c r="M16" s="289"/>
      <c r="N16" s="290"/>
      <c r="O16" s="355"/>
      <c r="P16" s="343"/>
      <c r="Q16" s="343"/>
      <c r="R16" s="343"/>
      <c r="S16" s="301"/>
      <c r="T16" s="302"/>
      <c r="U16" s="350"/>
      <c r="V16" s="351"/>
      <c r="W16" s="351"/>
      <c r="X16" s="351"/>
      <c r="Y16" s="351"/>
      <c r="Z16" s="351"/>
      <c r="AA16" s="351"/>
      <c r="AB16" s="351"/>
      <c r="AC16" s="351"/>
      <c r="AD16" s="351"/>
      <c r="AE16" s="351"/>
      <c r="AF16" s="351"/>
      <c r="AG16" s="351"/>
      <c r="AH16" s="351"/>
      <c r="AI16" s="351"/>
      <c r="AJ16" s="351"/>
      <c r="AK16" s="351"/>
      <c r="AL16" s="351"/>
      <c r="AM16" s="352"/>
      <c r="AN16" s="362"/>
      <c r="AO16" s="363"/>
      <c r="AP16" s="363"/>
      <c r="AQ16" s="363"/>
      <c r="AR16" s="363"/>
      <c r="AS16" s="363"/>
      <c r="AT16" s="363"/>
      <c r="AU16" s="363"/>
      <c r="AV16" s="364"/>
      <c r="AX16" s="36" t="s">
        <v>14</v>
      </c>
      <c r="AZ16" s="36"/>
      <c r="BB16" s="35" t="str">
        <f>$BB$3&amp;M53&amp;$BB$4&amp;C53</f>
        <v>【0】</v>
      </c>
    </row>
    <row r="17" spans="2:54" s="35" customFormat="1" ht="15.75" customHeight="1" x14ac:dyDescent="0.15">
      <c r="B17" s="314">
        <v>3</v>
      </c>
      <c r="C17" s="332"/>
      <c r="D17" s="333"/>
      <c r="E17" s="333"/>
      <c r="F17" s="333"/>
      <c r="G17" s="333"/>
      <c r="H17" s="334"/>
      <c r="I17" s="326"/>
      <c r="J17" s="327"/>
      <c r="K17" s="327"/>
      <c r="L17" s="327"/>
      <c r="M17" s="285">
        <f t="shared" ref="M17" si="1">IF(I17="環境に関する啓発","A",
IF(I17="良好な環境の創出","B",
IF(I17="汚染・公害の対策","C",
IF(I17="省エネ・省資源・ごみの排出
","D",))))</f>
        <v>0</v>
      </c>
      <c r="N17" s="286"/>
      <c r="O17" s="353"/>
      <c r="P17" s="341"/>
      <c r="Q17" s="341"/>
      <c r="R17" s="341"/>
      <c r="S17" s="304" t="b">
        <f>IF(AND(O17="有",Q17="有"),"3",
IF(AND(O17="有",Q17="無"),"2",
IF(AND(O17="無",Q17="無"),"1",
IF(AND(O17="無",Q17="有"),"？"))))</f>
        <v>0</v>
      </c>
      <c r="T17" s="305"/>
      <c r="U17" s="344"/>
      <c r="V17" s="345"/>
      <c r="W17" s="345"/>
      <c r="X17" s="345"/>
      <c r="Y17" s="345"/>
      <c r="Z17" s="345"/>
      <c r="AA17" s="345"/>
      <c r="AB17" s="345"/>
      <c r="AC17" s="345"/>
      <c r="AD17" s="345"/>
      <c r="AE17" s="345"/>
      <c r="AF17" s="345"/>
      <c r="AG17" s="345"/>
      <c r="AH17" s="345"/>
      <c r="AI17" s="345"/>
      <c r="AJ17" s="345"/>
      <c r="AK17" s="345"/>
      <c r="AL17" s="345"/>
      <c r="AM17" s="346"/>
      <c r="AN17" s="356"/>
      <c r="AO17" s="357"/>
      <c r="AP17" s="357"/>
      <c r="AQ17" s="357"/>
      <c r="AR17" s="357"/>
      <c r="AS17" s="357"/>
      <c r="AT17" s="357"/>
      <c r="AU17" s="357"/>
      <c r="AV17" s="358"/>
      <c r="AX17" s="36" t="s">
        <v>15</v>
      </c>
      <c r="AZ17" s="36"/>
      <c r="BB17" s="35" t="str">
        <f>$BB$3&amp;M57&amp;$BB$4&amp;C57</f>
        <v>【0】</v>
      </c>
    </row>
    <row r="18" spans="2:54" s="35" customFormat="1" ht="15.75" customHeight="1" x14ac:dyDescent="0.15">
      <c r="B18" s="315"/>
      <c r="C18" s="335"/>
      <c r="D18" s="336"/>
      <c r="E18" s="336"/>
      <c r="F18" s="336"/>
      <c r="G18" s="336"/>
      <c r="H18" s="337"/>
      <c r="I18" s="328"/>
      <c r="J18" s="329"/>
      <c r="K18" s="329"/>
      <c r="L18" s="329"/>
      <c r="M18" s="287"/>
      <c r="N18" s="288"/>
      <c r="O18" s="354"/>
      <c r="P18" s="342"/>
      <c r="Q18" s="342"/>
      <c r="R18" s="342"/>
      <c r="S18" s="299"/>
      <c r="T18" s="300"/>
      <c r="U18" s="347"/>
      <c r="V18" s="348"/>
      <c r="W18" s="348"/>
      <c r="X18" s="348"/>
      <c r="Y18" s="348"/>
      <c r="Z18" s="348"/>
      <c r="AA18" s="348"/>
      <c r="AB18" s="348"/>
      <c r="AC18" s="348"/>
      <c r="AD18" s="348"/>
      <c r="AE18" s="348"/>
      <c r="AF18" s="348"/>
      <c r="AG18" s="348"/>
      <c r="AH18" s="348"/>
      <c r="AI18" s="348"/>
      <c r="AJ18" s="348"/>
      <c r="AK18" s="348"/>
      <c r="AL18" s="348"/>
      <c r="AM18" s="349"/>
      <c r="AN18" s="359"/>
      <c r="AO18" s="360"/>
      <c r="AP18" s="360"/>
      <c r="AQ18" s="360"/>
      <c r="AR18" s="360"/>
      <c r="AS18" s="360"/>
      <c r="AT18" s="360"/>
      <c r="AU18" s="360"/>
      <c r="AV18" s="361"/>
      <c r="AX18" s="36" t="s">
        <v>16</v>
      </c>
      <c r="AZ18" s="36"/>
      <c r="BB18" s="35" t="str">
        <f>$BB$3&amp;M61&amp;$BB$4&amp;C61</f>
        <v>【0】</v>
      </c>
    </row>
    <row r="19" spans="2:54" s="35" customFormat="1" ht="15.75" customHeight="1" x14ac:dyDescent="0.15">
      <c r="B19" s="315"/>
      <c r="C19" s="335"/>
      <c r="D19" s="336"/>
      <c r="E19" s="336"/>
      <c r="F19" s="336"/>
      <c r="G19" s="336"/>
      <c r="H19" s="337"/>
      <c r="I19" s="328"/>
      <c r="J19" s="329"/>
      <c r="K19" s="329"/>
      <c r="L19" s="329"/>
      <c r="M19" s="287"/>
      <c r="N19" s="288"/>
      <c r="O19" s="354"/>
      <c r="P19" s="342"/>
      <c r="Q19" s="342"/>
      <c r="R19" s="342"/>
      <c r="S19" s="299"/>
      <c r="T19" s="300"/>
      <c r="U19" s="347"/>
      <c r="V19" s="348"/>
      <c r="W19" s="348"/>
      <c r="X19" s="348"/>
      <c r="Y19" s="348"/>
      <c r="Z19" s="348"/>
      <c r="AA19" s="348"/>
      <c r="AB19" s="348"/>
      <c r="AC19" s="348"/>
      <c r="AD19" s="348"/>
      <c r="AE19" s="348"/>
      <c r="AF19" s="348"/>
      <c r="AG19" s="348"/>
      <c r="AH19" s="348"/>
      <c r="AI19" s="348"/>
      <c r="AJ19" s="348"/>
      <c r="AK19" s="348"/>
      <c r="AL19" s="348"/>
      <c r="AM19" s="349"/>
      <c r="AN19" s="359"/>
      <c r="AO19" s="360"/>
      <c r="AP19" s="360"/>
      <c r="AQ19" s="360"/>
      <c r="AR19" s="360"/>
      <c r="AS19" s="360"/>
      <c r="AT19" s="360"/>
      <c r="AU19" s="360"/>
      <c r="AV19" s="361"/>
      <c r="AX19" s="36" t="s">
        <v>17</v>
      </c>
      <c r="AZ19" s="38"/>
      <c r="BB19" s="35" t="str">
        <f>$BB$3&amp;M65&amp;$BB$4&amp;C65</f>
        <v>【0】</v>
      </c>
    </row>
    <row r="20" spans="2:54" s="35" customFormat="1" ht="15.75" customHeight="1" thickBot="1" x14ac:dyDescent="0.2">
      <c r="B20" s="316"/>
      <c r="C20" s="338"/>
      <c r="D20" s="339"/>
      <c r="E20" s="339"/>
      <c r="F20" s="339"/>
      <c r="G20" s="339"/>
      <c r="H20" s="340"/>
      <c r="I20" s="330"/>
      <c r="J20" s="331"/>
      <c r="K20" s="331"/>
      <c r="L20" s="331"/>
      <c r="M20" s="289"/>
      <c r="N20" s="290"/>
      <c r="O20" s="355"/>
      <c r="P20" s="343"/>
      <c r="Q20" s="343"/>
      <c r="R20" s="343"/>
      <c r="S20" s="301"/>
      <c r="T20" s="302"/>
      <c r="U20" s="350"/>
      <c r="V20" s="351"/>
      <c r="W20" s="351"/>
      <c r="X20" s="351"/>
      <c r="Y20" s="351"/>
      <c r="Z20" s="351"/>
      <c r="AA20" s="351"/>
      <c r="AB20" s="351"/>
      <c r="AC20" s="351"/>
      <c r="AD20" s="351"/>
      <c r="AE20" s="351"/>
      <c r="AF20" s="351"/>
      <c r="AG20" s="351"/>
      <c r="AH20" s="351"/>
      <c r="AI20" s="351"/>
      <c r="AJ20" s="351"/>
      <c r="AK20" s="351"/>
      <c r="AL20" s="351"/>
      <c r="AM20" s="352"/>
      <c r="AN20" s="362"/>
      <c r="AO20" s="363"/>
      <c r="AP20" s="363"/>
      <c r="AQ20" s="363"/>
      <c r="AR20" s="363"/>
      <c r="AS20" s="363"/>
      <c r="AT20" s="363"/>
      <c r="AU20" s="363"/>
      <c r="AV20" s="364"/>
      <c r="AZ20" s="36"/>
      <c r="BB20" s="35" t="str">
        <f>$BB$3&amp;M69&amp;$BB$4&amp;C69</f>
        <v>【0】</v>
      </c>
    </row>
    <row r="21" spans="2:54" s="35" customFormat="1" ht="15.75" customHeight="1" x14ac:dyDescent="0.15">
      <c r="B21" s="314">
        <v>4</v>
      </c>
      <c r="C21" s="332"/>
      <c r="D21" s="333"/>
      <c r="E21" s="333"/>
      <c r="F21" s="333"/>
      <c r="G21" s="333"/>
      <c r="H21" s="334"/>
      <c r="I21" s="326"/>
      <c r="J21" s="327"/>
      <c r="K21" s="327"/>
      <c r="L21" s="327"/>
      <c r="M21" s="285">
        <f t="shared" ref="M21" si="2">IF(I21="環境に関する啓発","A",
IF(I21="良好な環境の創出","B",
IF(I21="汚染・公害の対策","C",
IF(I21="省エネ・省資源・ごみの排出
","D",))))</f>
        <v>0</v>
      </c>
      <c r="N21" s="286"/>
      <c r="O21" s="353"/>
      <c r="P21" s="341"/>
      <c r="Q21" s="341"/>
      <c r="R21" s="341"/>
      <c r="S21" s="304" t="b">
        <f>IF(AND(O21="有",Q21="有"),"3",
IF(AND(O21="有",Q21="無"),"2",
IF(AND(O21="無",Q21="無"),"1",
IF(AND(O21="無",Q21="有"),"？"))))</f>
        <v>0</v>
      </c>
      <c r="T21" s="305"/>
      <c r="U21" s="344"/>
      <c r="V21" s="345"/>
      <c r="W21" s="345"/>
      <c r="X21" s="345"/>
      <c r="Y21" s="345"/>
      <c r="Z21" s="345"/>
      <c r="AA21" s="345"/>
      <c r="AB21" s="345"/>
      <c r="AC21" s="345"/>
      <c r="AD21" s="345"/>
      <c r="AE21" s="345"/>
      <c r="AF21" s="345"/>
      <c r="AG21" s="345"/>
      <c r="AH21" s="345"/>
      <c r="AI21" s="345"/>
      <c r="AJ21" s="345"/>
      <c r="AK21" s="345"/>
      <c r="AL21" s="345"/>
      <c r="AM21" s="346"/>
      <c r="AN21" s="356"/>
      <c r="AO21" s="357"/>
      <c r="AP21" s="357"/>
      <c r="AQ21" s="357"/>
      <c r="AR21" s="357"/>
      <c r="AS21" s="357"/>
      <c r="AT21" s="357"/>
      <c r="AU21" s="357"/>
      <c r="AV21" s="358"/>
      <c r="BB21" s="35" t="str">
        <f>$BB$3&amp;M73&amp;$BB$4&amp;C73</f>
        <v>【0】</v>
      </c>
    </row>
    <row r="22" spans="2:54" s="35" customFormat="1" ht="15.75" customHeight="1" x14ac:dyDescent="0.15">
      <c r="B22" s="315"/>
      <c r="C22" s="335"/>
      <c r="D22" s="336"/>
      <c r="E22" s="336"/>
      <c r="F22" s="336"/>
      <c r="G22" s="336"/>
      <c r="H22" s="337"/>
      <c r="I22" s="328"/>
      <c r="J22" s="329"/>
      <c r="K22" s="329"/>
      <c r="L22" s="329"/>
      <c r="M22" s="287"/>
      <c r="N22" s="288"/>
      <c r="O22" s="354"/>
      <c r="P22" s="342"/>
      <c r="Q22" s="342"/>
      <c r="R22" s="342"/>
      <c r="S22" s="299"/>
      <c r="T22" s="300"/>
      <c r="U22" s="347"/>
      <c r="V22" s="348"/>
      <c r="W22" s="348"/>
      <c r="X22" s="348"/>
      <c r="Y22" s="348"/>
      <c r="Z22" s="348"/>
      <c r="AA22" s="348"/>
      <c r="AB22" s="348"/>
      <c r="AC22" s="348"/>
      <c r="AD22" s="348"/>
      <c r="AE22" s="348"/>
      <c r="AF22" s="348"/>
      <c r="AG22" s="348"/>
      <c r="AH22" s="348"/>
      <c r="AI22" s="348"/>
      <c r="AJ22" s="348"/>
      <c r="AK22" s="348"/>
      <c r="AL22" s="348"/>
      <c r="AM22" s="349"/>
      <c r="AN22" s="359"/>
      <c r="AO22" s="360"/>
      <c r="AP22" s="360"/>
      <c r="AQ22" s="360"/>
      <c r="AR22" s="360"/>
      <c r="AS22" s="360"/>
      <c r="AT22" s="360"/>
      <c r="AU22" s="360"/>
      <c r="AV22" s="361"/>
      <c r="BB22" s="35" t="str">
        <f>$BB$3&amp;M77&amp;$BB$4&amp;C77</f>
        <v>【0】</v>
      </c>
    </row>
    <row r="23" spans="2:54" s="35" customFormat="1" ht="15.75" customHeight="1" x14ac:dyDescent="0.15">
      <c r="B23" s="315"/>
      <c r="C23" s="335"/>
      <c r="D23" s="336"/>
      <c r="E23" s="336"/>
      <c r="F23" s="336"/>
      <c r="G23" s="336"/>
      <c r="H23" s="337"/>
      <c r="I23" s="328"/>
      <c r="J23" s="329"/>
      <c r="K23" s="329"/>
      <c r="L23" s="329"/>
      <c r="M23" s="287"/>
      <c r="N23" s="288"/>
      <c r="O23" s="354"/>
      <c r="P23" s="342"/>
      <c r="Q23" s="342"/>
      <c r="R23" s="342"/>
      <c r="S23" s="299"/>
      <c r="T23" s="300"/>
      <c r="U23" s="347"/>
      <c r="V23" s="348"/>
      <c r="W23" s="348"/>
      <c r="X23" s="348"/>
      <c r="Y23" s="348"/>
      <c r="Z23" s="348"/>
      <c r="AA23" s="348"/>
      <c r="AB23" s="348"/>
      <c r="AC23" s="348"/>
      <c r="AD23" s="348"/>
      <c r="AE23" s="348"/>
      <c r="AF23" s="348"/>
      <c r="AG23" s="348"/>
      <c r="AH23" s="348"/>
      <c r="AI23" s="348"/>
      <c r="AJ23" s="348"/>
      <c r="AK23" s="348"/>
      <c r="AL23" s="348"/>
      <c r="AM23" s="349"/>
      <c r="AN23" s="359"/>
      <c r="AO23" s="360"/>
      <c r="AP23" s="360"/>
      <c r="AQ23" s="360"/>
      <c r="AR23" s="360"/>
      <c r="AS23" s="360"/>
      <c r="AT23" s="360"/>
      <c r="AU23" s="360"/>
      <c r="AV23" s="361"/>
      <c r="BB23" s="35" t="str">
        <f>$BB$3&amp;M81&amp;$BB$4&amp;C81</f>
        <v>【0】</v>
      </c>
    </row>
    <row r="24" spans="2:54" s="35" customFormat="1" ht="15.75" customHeight="1" thickBot="1" x14ac:dyDescent="0.2">
      <c r="B24" s="316"/>
      <c r="C24" s="338"/>
      <c r="D24" s="339"/>
      <c r="E24" s="339"/>
      <c r="F24" s="339"/>
      <c r="G24" s="339"/>
      <c r="H24" s="340"/>
      <c r="I24" s="330"/>
      <c r="J24" s="331"/>
      <c r="K24" s="331"/>
      <c r="L24" s="331"/>
      <c r="M24" s="289"/>
      <c r="N24" s="290"/>
      <c r="O24" s="355"/>
      <c r="P24" s="343"/>
      <c r="Q24" s="343"/>
      <c r="R24" s="343"/>
      <c r="S24" s="301"/>
      <c r="T24" s="302"/>
      <c r="U24" s="350"/>
      <c r="V24" s="351"/>
      <c r="W24" s="351"/>
      <c r="X24" s="351"/>
      <c r="Y24" s="351"/>
      <c r="Z24" s="351"/>
      <c r="AA24" s="351"/>
      <c r="AB24" s="351"/>
      <c r="AC24" s="351"/>
      <c r="AD24" s="351"/>
      <c r="AE24" s="351"/>
      <c r="AF24" s="351"/>
      <c r="AG24" s="351"/>
      <c r="AH24" s="351"/>
      <c r="AI24" s="351"/>
      <c r="AJ24" s="351"/>
      <c r="AK24" s="351"/>
      <c r="AL24" s="351"/>
      <c r="AM24" s="352"/>
      <c r="AN24" s="362"/>
      <c r="AO24" s="363"/>
      <c r="AP24" s="363"/>
      <c r="AQ24" s="363"/>
      <c r="AR24" s="363"/>
      <c r="AS24" s="363"/>
      <c r="AT24" s="363"/>
      <c r="AU24" s="363"/>
      <c r="AV24" s="364"/>
      <c r="BB24" s="35" t="str">
        <f>$BB$3&amp;M85&amp;$BB$4&amp;C85</f>
        <v>【0】</v>
      </c>
    </row>
    <row r="25" spans="2:54" s="35" customFormat="1" ht="15.75" customHeight="1" x14ac:dyDescent="0.15">
      <c r="B25" s="314">
        <v>5</v>
      </c>
      <c r="C25" s="332"/>
      <c r="D25" s="333"/>
      <c r="E25" s="333"/>
      <c r="F25" s="333"/>
      <c r="G25" s="333"/>
      <c r="H25" s="334"/>
      <c r="I25" s="326"/>
      <c r="J25" s="327"/>
      <c r="K25" s="327"/>
      <c r="L25" s="327"/>
      <c r="M25" s="285">
        <f t="shared" ref="M25" si="3">IF(I25="環境に関する啓発","A",
IF(I25="良好な環境の創出","B",
IF(I25="汚染・公害の対策","C",
IF(I25="省エネ・省資源・ごみの排出
","D",))))</f>
        <v>0</v>
      </c>
      <c r="N25" s="286"/>
      <c r="O25" s="353"/>
      <c r="P25" s="341"/>
      <c r="Q25" s="341"/>
      <c r="R25" s="341"/>
      <c r="S25" s="304" t="b">
        <f>IF(AND(O25="有",Q25="有"),"3",
IF(AND(O25="有",Q25="無"),"2",
IF(AND(O25="無",Q25="無"),"1",
IF(AND(O25="無",Q25="有"),"？"))))</f>
        <v>0</v>
      </c>
      <c r="T25" s="305"/>
      <c r="U25" s="344"/>
      <c r="V25" s="345"/>
      <c r="W25" s="345"/>
      <c r="X25" s="345"/>
      <c r="Y25" s="345"/>
      <c r="Z25" s="345"/>
      <c r="AA25" s="345"/>
      <c r="AB25" s="345"/>
      <c r="AC25" s="345"/>
      <c r="AD25" s="345"/>
      <c r="AE25" s="345"/>
      <c r="AF25" s="345"/>
      <c r="AG25" s="345"/>
      <c r="AH25" s="345"/>
      <c r="AI25" s="345"/>
      <c r="AJ25" s="345"/>
      <c r="AK25" s="345"/>
      <c r="AL25" s="345"/>
      <c r="AM25" s="346"/>
      <c r="AN25" s="356"/>
      <c r="AO25" s="357"/>
      <c r="AP25" s="357"/>
      <c r="AQ25" s="357"/>
      <c r="AR25" s="357"/>
      <c r="AS25" s="357"/>
      <c r="AT25" s="357"/>
      <c r="AU25" s="357"/>
      <c r="AV25" s="358"/>
      <c r="BB25" s="35" t="str">
        <f>$BB$3&amp;M89&amp;$BB$4&amp;C89</f>
        <v>【0】</v>
      </c>
    </row>
    <row r="26" spans="2:54" s="35" customFormat="1" ht="15.75" customHeight="1" x14ac:dyDescent="0.15">
      <c r="B26" s="315"/>
      <c r="C26" s="335"/>
      <c r="D26" s="336"/>
      <c r="E26" s="336"/>
      <c r="F26" s="336"/>
      <c r="G26" s="336"/>
      <c r="H26" s="337"/>
      <c r="I26" s="328"/>
      <c r="J26" s="329"/>
      <c r="K26" s="329"/>
      <c r="L26" s="329"/>
      <c r="M26" s="287"/>
      <c r="N26" s="288"/>
      <c r="O26" s="354"/>
      <c r="P26" s="342"/>
      <c r="Q26" s="342"/>
      <c r="R26" s="342"/>
      <c r="S26" s="299"/>
      <c r="T26" s="300"/>
      <c r="U26" s="347"/>
      <c r="V26" s="348"/>
      <c r="W26" s="348"/>
      <c r="X26" s="348"/>
      <c r="Y26" s="348"/>
      <c r="Z26" s="348"/>
      <c r="AA26" s="348"/>
      <c r="AB26" s="348"/>
      <c r="AC26" s="348"/>
      <c r="AD26" s="348"/>
      <c r="AE26" s="348"/>
      <c r="AF26" s="348"/>
      <c r="AG26" s="348"/>
      <c r="AH26" s="348"/>
      <c r="AI26" s="348"/>
      <c r="AJ26" s="348"/>
      <c r="AK26" s="348"/>
      <c r="AL26" s="348"/>
      <c r="AM26" s="349"/>
      <c r="AN26" s="359"/>
      <c r="AO26" s="360"/>
      <c r="AP26" s="360"/>
      <c r="AQ26" s="360"/>
      <c r="AR26" s="360"/>
      <c r="AS26" s="360"/>
      <c r="AT26" s="360"/>
      <c r="AU26" s="360"/>
      <c r="AV26" s="361"/>
      <c r="BB26" s="35" t="str">
        <f>$BB$3&amp;M93&amp;$BB$4&amp;C93</f>
        <v>【0】</v>
      </c>
    </row>
    <row r="27" spans="2:54" s="35" customFormat="1" ht="15.75" customHeight="1" x14ac:dyDescent="0.15">
      <c r="B27" s="315"/>
      <c r="C27" s="335"/>
      <c r="D27" s="336"/>
      <c r="E27" s="336"/>
      <c r="F27" s="336"/>
      <c r="G27" s="336"/>
      <c r="H27" s="337"/>
      <c r="I27" s="328"/>
      <c r="J27" s="329"/>
      <c r="K27" s="329"/>
      <c r="L27" s="329"/>
      <c r="M27" s="287"/>
      <c r="N27" s="288"/>
      <c r="O27" s="354"/>
      <c r="P27" s="342"/>
      <c r="Q27" s="342"/>
      <c r="R27" s="342"/>
      <c r="S27" s="299"/>
      <c r="T27" s="300"/>
      <c r="U27" s="347"/>
      <c r="V27" s="348"/>
      <c r="W27" s="348"/>
      <c r="X27" s="348"/>
      <c r="Y27" s="348"/>
      <c r="Z27" s="348"/>
      <c r="AA27" s="348"/>
      <c r="AB27" s="348"/>
      <c r="AC27" s="348"/>
      <c r="AD27" s="348"/>
      <c r="AE27" s="348"/>
      <c r="AF27" s="348"/>
      <c r="AG27" s="348"/>
      <c r="AH27" s="348"/>
      <c r="AI27" s="348"/>
      <c r="AJ27" s="348"/>
      <c r="AK27" s="348"/>
      <c r="AL27" s="348"/>
      <c r="AM27" s="349"/>
      <c r="AN27" s="359"/>
      <c r="AO27" s="360"/>
      <c r="AP27" s="360"/>
      <c r="AQ27" s="360"/>
      <c r="AR27" s="360"/>
      <c r="AS27" s="360"/>
      <c r="AT27" s="360"/>
      <c r="AU27" s="360"/>
      <c r="AV27" s="361"/>
      <c r="BB27" s="35" t="str">
        <f>$BB$3&amp;M97&amp;$BB$4&amp;C97</f>
        <v>【0】</v>
      </c>
    </row>
    <row r="28" spans="2:54" s="35" customFormat="1" ht="15.75" customHeight="1" thickBot="1" x14ac:dyDescent="0.2">
      <c r="B28" s="316"/>
      <c r="C28" s="338"/>
      <c r="D28" s="339"/>
      <c r="E28" s="339"/>
      <c r="F28" s="339"/>
      <c r="G28" s="339"/>
      <c r="H28" s="340"/>
      <c r="I28" s="330"/>
      <c r="J28" s="331"/>
      <c r="K28" s="331"/>
      <c r="L28" s="331"/>
      <c r="M28" s="289"/>
      <c r="N28" s="290"/>
      <c r="O28" s="355"/>
      <c r="P28" s="343"/>
      <c r="Q28" s="343"/>
      <c r="R28" s="343"/>
      <c r="S28" s="301"/>
      <c r="T28" s="302"/>
      <c r="U28" s="350"/>
      <c r="V28" s="351"/>
      <c r="W28" s="351"/>
      <c r="X28" s="351"/>
      <c r="Y28" s="351"/>
      <c r="Z28" s="351"/>
      <c r="AA28" s="351"/>
      <c r="AB28" s="351"/>
      <c r="AC28" s="351"/>
      <c r="AD28" s="351"/>
      <c r="AE28" s="351"/>
      <c r="AF28" s="351"/>
      <c r="AG28" s="351"/>
      <c r="AH28" s="351"/>
      <c r="AI28" s="351"/>
      <c r="AJ28" s="351"/>
      <c r="AK28" s="351"/>
      <c r="AL28" s="351"/>
      <c r="AM28" s="352"/>
      <c r="AN28" s="362"/>
      <c r="AO28" s="363"/>
      <c r="AP28" s="363"/>
      <c r="AQ28" s="363"/>
      <c r="AR28" s="363"/>
      <c r="AS28" s="363"/>
      <c r="AT28" s="363"/>
      <c r="AU28" s="363"/>
      <c r="AV28" s="364"/>
      <c r="BB28" s="35" t="str">
        <f>$BB$3&amp;M101&amp;$BB$4&amp;C101</f>
        <v>【0】</v>
      </c>
    </row>
    <row r="29" spans="2:54" s="35" customFormat="1" ht="15.75" customHeight="1" x14ac:dyDescent="0.15">
      <c r="B29" s="314">
        <v>6</v>
      </c>
      <c r="C29" s="332"/>
      <c r="D29" s="333"/>
      <c r="E29" s="333"/>
      <c r="F29" s="333"/>
      <c r="G29" s="333"/>
      <c r="H29" s="334"/>
      <c r="I29" s="326"/>
      <c r="J29" s="327"/>
      <c r="K29" s="327"/>
      <c r="L29" s="327"/>
      <c r="M29" s="285">
        <f t="shared" ref="M29" si="4">IF(I29="環境に関する啓発","A",
IF(I29="良好な環境の創出","B",
IF(I29="汚染・公害の対策","C",
IF(I29="省エネ・省資源・ごみの排出
","D",))))</f>
        <v>0</v>
      </c>
      <c r="N29" s="286"/>
      <c r="O29" s="353"/>
      <c r="P29" s="341"/>
      <c r="Q29" s="341"/>
      <c r="R29" s="341"/>
      <c r="S29" s="304" t="b">
        <f>IF(AND(O29="有",Q29="有"),"3",
IF(AND(O29="有",Q29="無"),"2",
IF(AND(O29="無",Q29="無"),"1",
IF(AND(O29="無",Q29="有"),"？"))))</f>
        <v>0</v>
      </c>
      <c r="T29" s="305"/>
      <c r="U29" s="344"/>
      <c r="V29" s="345"/>
      <c r="W29" s="345"/>
      <c r="X29" s="345"/>
      <c r="Y29" s="345"/>
      <c r="Z29" s="345"/>
      <c r="AA29" s="345"/>
      <c r="AB29" s="345"/>
      <c r="AC29" s="345"/>
      <c r="AD29" s="345"/>
      <c r="AE29" s="345"/>
      <c r="AF29" s="345"/>
      <c r="AG29" s="345"/>
      <c r="AH29" s="345"/>
      <c r="AI29" s="345"/>
      <c r="AJ29" s="345"/>
      <c r="AK29" s="345"/>
      <c r="AL29" s="345"/>
      <c r="AM29" s="346"/>
      <c r="AN29" s="344"/>
      <c r="AO29" s="345"/>
      <c r="AP29" s="345"/>
      <c r="AQ29" s="345"/>
      <c r="AR29" s="345"/>
      <c r="AS29" s="345"/>
      <c r="AT29" s="345"/>
      <c r="AU29" s="345"/>
      <c r="AV29" s="346"/>
      <c r="BB29" s="35" t="str">
        <f>$BB$3&amp;M105&amp;$BB$4&amp;C105</f>
        <v>【0】</v>
      </c>
    </row>
    <row r="30" spans="2:54" s="35" customFormat="1" ht="15.75" customHeight="1" x14ac:dyDescent="0.15">
      <c r="B30" s="315"/>
      <c r="C30" s="335"/>
      <c r="D30" s="336"/>
      <c r="E30" s="336"/>
      <c r="F30" s="336"/>
      <c r="G30" s="336"/>
      <c r="H30" s="337"/>
      <c r="I30" s="328"/>
      <c r="J30" s="329"/>
      <c r="K30" s="329"/>
      <c r="L30" s="329"/>
      <c r="M30" s="287"/>
      <c r="N30" s="288"/>
      <c r="O30" s="354"/>
      <c r="P30" s="342"/>
      <c r="Q30" s="342"/>
      <c r="R30" s="342"/>
      <c r="S30" s="299"/>
      <c r="T30" s="300"/>
      <c r="U30" s="347"/>
      <c r="V30" s="348"/>
      <c r="W30" s="348"/>
      <c r="X30" s="348"/>
      <c r="Y30" s="348"/>
      <c r="Z30" s="348"/>
      <c r="AA30" s="348"/>
      <c r="AB30" s="348"/>
      <c r="AC30" s="348"/>
      <c r="AD30" s="348"/>
      <c r="AE30" s="348"/>
      <c r="AF30" s="348"/>
      <c r="AG30" s="348"/>
      <c r="AH30" s="348"/>
      <c r="AI30" s="348"/>
      <c r="AJ30" s="348"/>
      <c r="AK30" s="348"/>
      <c r="AL30" s="348"/>
      <c r="AM30" s="349"/>
      <c r="AN30" s="347"/>
      <c r="AO30" s="348"/>
      <c r="AP30" s="348"/>
      <c r="AQ30" s="348"/>
      <c r="AR30" s="348"/>
      <c r="AS30" s="348"/>
      <c r="AT30" s="348"/>
      <c r="AU30" s="348"/>
      <c r="AV30" s="349"/>
      <c r="BB30" s="35" t="str">
        <f>$BB$3&amp;M109&amp;$BB$4&amp;C109</f>
        <v>【0】</v>
      </c>
    </row>
    <row r="31" spans="2:54" s="35" customFormat="1" ht="15.75" customHeight="1" x14ac:dyDescent="0.15">
      <c r="B31" s="315"/>
      <c r="C31" s="335"/>
      <c r="D31" s="336"/>
      <c r="E31" s="336"/>
      <c r="F31" s="336"/>
      <c r="G31" s="336"/>
      <c r="H31" s="337"/>
      <c r="I31" s="328"/>
      <c r="J31" s="329"/>
      <c r="K31" s="329"/>
      <c r="L31" s="329"/>
      <c r="M31" s="287"/>
      <c r="N31" s="288"/>
      <c r="O31" s="354"/>
      <c r="P31" s="342"/>
      <c r="Q31" s="342"/>
      <c r="R31" s="342"/>
      <c r="S31" s="299"/>
      <c r="T31" s="300"/>
      <c r="U31" s="347"/>
      <c r="V31" s="348"/>
      <c r="W31" s="348"/>
      <c r="X31" s="348"/>
      <c r="Y31" s="348"/>
      <c r="Z31" s="348"/>
      <c r="AA31" s="348"/>
      <c r="AB31" s="348"/>
      <c r="AC31" s="348"/>
      <c r="AD31" s="348"/>
      <c r="AE31" s="348"/>
      <c r="AF31" s="348"/>
      <c r="AG31" s="348"/>
      <c r="AH31" s="348"/>
      <c r="AI31" s="348"/>
      <c r="AJ31" s="348"/>
      <c r="AK31" s="348"/>
      <c r="AL31" s="348"/>
      <c r="AM31" s="349"/>
      <c r="AN31" s="347"/>
      <c r="AO31" s="348"/>
      <c r="AP31" s="348"/>
      <c r="AQ31" s="348"/>
      <c r="AR31" s="348"/>
      <c r="AS31" s="348"/>
      <c r="AT31" s="348"/>
      <c r="AU31" s="348"/>
      <c r="AV31" s="349"/>
      <c r="BB31" s="35" t="str">
        <f>$BB$3&amp;M113&amp;$BB$4&amp;C113</f>
        <v>【0】</v>
      </c>
    </row>
    <row r="32" spans="2:54" s="35" customFormat="1" ht="15.75" customHeight="1" thickBot="1" x14ac:dyDescent="0.2">
      <c r="B32" s="316"/>
      <c r="C32" s="338"/>
      <c r="D32" s="339"/>
      <c r="E32" s="339"/>
      <c r="F32" s="339"/>
      <c r="G32" s="339"/>
      <c r="H32" s="340"/>
      <c r="I32" s="330"/>
      <c r="J32" s="331"/>
      <c r="K32" s="331"/>
      <c r="L32" s="331"/>
      <c r="M32" s="289"/>
      <c r="N32" s="290"/>
      <c r="O32" s="355"/>
      <c r="P32" s="343"/>
      <c r="Q32" s="343"/>
      <c r="R32" s="343"/>
      <c r="S32" s="301"/>
      <c r="T32" s="302"/>
      <c r="U32" s="350"/>
      <c r="V32" s="351"/>
      <c r="W32" s="351"/>
      <c r="X32" s="351"/>
      <c r="Y32" s="351"/>
      <c r="Z32" s="351"/>
      <c r="AA32" s="351"/>
      <c r="AB32" s="351"/>
      <c r="AC32" s="351"/>
      <c r="AD32" s="351"/>
      <c r="AE32" s="351"/>
      <c r="AF32" s="351"/>
      <c r="AG32" s="351"/>
      <c r="AH32" s="351"/>
      <c r="AI32" s="351"/>
      <c r="AJ32" s="351"/>
      <c r="AK32" s="351"/>
      <c r="AL32" s="351"/>
      <c r="AM32" s="352"/>
      <c r="AN32" s="350"/>
      <c r="AO32" s="351"/>
      <c r="AP32" s="351"/>
      <c r="AQ32" s="351"/>
      <c r="AR32" s="351"/>
      <c r="AS32" s="351"/>
      <c r="AT32" s="351"/>
      <c r="AU32" s="351"/>
      <c r="AV32" s="352"/>
      <c r="BB32" s="35" t="str">
        <f>$BB$3&amp;M117&amp;$BB$4&amp;C117</f>
        <v>【0】</v>
      </c>
    </row>
    <row r="33" spans="2:54" s="35" customFormat="1" ht="15.75" customHeight="1" x14ac:dyDescent="0.15">
      <c r="B33" s="314">
        <v>7</v>
      </c>
      <c r="C33" s="332"/>
      <c r="D33" s="333"/>
      <c r="E33" s="333"/>
      <c r="F33" s="333"/>
      <c r="G33" s="333"/>
      <c r="H33" s="334"/>
      <c r="I33" s="326"/>
      <c r="J33" s="327"/>
      <c r="K33" s="327"/>
      <c r="L33" s="327"/>
      <c r="M33" s="285">
        <f t="shared" ref="M33" si="5">IF(I33="環境に関する啓発","A",
IF(I33="良好な環境の創出","B",
IF(I33="汚染・公害の対策","C",
IF(I33="省エネ・省資源・ごみの排出
","D",))))</f>
        <v>0</v>
      </c>
      <c r="N33" s="286"/>
      <c r="O33" s="353"/>
      <c r="P33" s="341"/>
      <c r="Q33" s="341"/>
      <c r="R33" s="341"/>
      <c r="S33" s="304" t="b">
        <f>IF(AND(O33="有",Q33="有"),"3",
IF(AND(O33="有",Q33="無"),"2",
IF(AND(O33="無",Q33="無"),"1",
IF(AND(O33="無",Q33="有"),"？"))))</f>
        <v>0</v>
      </c>
      <c r="T33" s="305"/>
      <c r="U33" s="344"/>
      <c r="V33" s="345"/>
      <c r="W33" s="345"/>
      <c r="X33" s="345"/>
      <c r="Y33" s="345"/>
      <c r="Z33" s="345"/>
      <c r="AA33" s="345"/>
      <c r="AB33" s="345"/>
      <c r="AC33" s="345"/>
      <c r="AD33" s="345"/>
      <c r="AE33" s="345"/>
      <c r="AF33" s="345"/>
      <c r="AG33" s="345"/>
      <c r="AH33" s="345"/>
      <c r="AI33" s="345"/>
      <c r="AJ33" s="345"/>
      <c r="AK33" s="345"/>
      <c r="AL33" s="345"/>
      <c r="AM33" s="346"/>
      <c r="AN33" s="356"/>
      <c r="AO33" s="357"/>
      <c r="AP33" s="357"/>
      <c r="AQ33" s="357"/>
      <c r="AR33" s="357"/>
      <c r="AS33" s="357"/>
      <c r="AT33" s="357"/>
      <c r="AU33" s="357"/>
      <c r="AV33" s="358"/>
      <c r="BB33" s="35" t="str">
        <f>$BB$3&amp;M121&amp;$BB$4&amp;C121</f>
        <v>【0】</v>
      </c>
    </row>
    <row r="34" spans="2:54" s="35" customFormat="1" ht="15.75" customHeight="1" x14ac:dyDescent="0.15">
      <c r="B34" s="315"/>
      <c r="C34" s="335"/>
      <c r="D34" s="336"/>
      <c r="E34" s="336"/>
      <c r="F34" s="336"/>
      <c r="G34" s="336"/>
      <c r="H34" s="337"/>
      <c r="I34" s="328"/>
      <c r="J34" s="329"/>
      <c r="K34" s="329"/>
      <c r="L34" s="329"/>
      <c r="M34" s="287"/>
      <c r="N34" s="288"/>
      <c r="O34" s="354"/>
      <c r="P34" s="342"/>
      <c r="Q34" s="342"/>
      <c r="R34" s="342"/>
      <c r="S34" s="299"/>
      <c r="T34" s="300"/>
      <c r="U34" s="347"/>
      <c r="V34" s="348"/>
      <c r="W34" s="348"/>
      <c r="X34" s="348"/>
      <c r="Y34" s="348"/>
      <c r="Z34" s="348"/>
      <c r="AA34" s="348"/>
      <c r="AB34" s="348"/>
      <c r="AC34" s="348"/>
      <c r="AD34" s="348"/>
      <c r="AE34" s="348"/>
      <c r="AF34" s="348"/>
      <c r="AG34" s="348"/>
      <c r="AH34" s="348"/>
      <c r="AI34" s="348"/>
      <c r="AJ34" s="348"/>
      <c r="AK34" s="348"/>
      <c r="AL34" s="348"/>
      <c r="AM34" s="349"/>
      <c r="AN34" s="359"/>
      <c r="AO34" s="360"/>
      <c r="AP34" s="360"/>
      <c r="AQ34" s="360"/>
      <c r="AR34" s="360"/>
      <c r="AS34" s="360"/>
      <c r="AT34" s="360"/>
      <c r="AU34" s="360"/>
      <c r="AV34" s="361"/>
      <c r="BB34" s="35" t="str">
        <f>$BB$3&amp;M125&amp;$BB$4&amp;C125</f>
        <v>【0】</v>
      </c>
    </row>
    <row r="35" spans="2:54" s="35" customFormat="1" ht="15.75" customHeight="1" x14ac:dyDescent="0.15">
      <c r="B35" s="315"/>
      <c r="C35" s="335"/>
      <c r="D35" s="336"/>
      <c r="E35" s="336"/>
      <c r="F35" s="336"/>
      <c r="G35" s="336"/>
      <c r="H35" s="337"/>
      <c r="I35" s="328"/>
      <c r="J35" s="329"/>
      <c r="K35" s="329"/>
      <c r="L35" s="329"/>
      <c r="M35" s="287"/>
      <c r="N35" s="288"/>
      <c r="O35" s="354"/>
      <c r="P35" s="342"/>
      <c r="Q35" s="342"/>
      <c r="R35" s="342"/>
      <c r="S35" s="299"/>
      <c r="T35" s="300"/>
      <c r="U35" s="347"/>
      <c r="V35" s="348"/>
      <c r="W35" s="348"/>
      <c r="X35" s="348"/>
      <c r="Y35" s="348"/>
      <c r="Z35" s="348"/>
      <c r="AA35" s="348"/>
      <c r="AB35" s="348"/>
      <c r="AC35" s="348"/>
      <c r="AD35" s="348"/>
      <c r="AE35" s="348"/>
      <c r="AF35" s="348"/>
      <c r="AG35" s="348"/>
      <c r="AH35" s="348"/>
      <c r="AI35" s="348"/>
      <c r="AJ35" s="348"/>
      <c r="AK35" s="348"/>
      <c r="AL35" s="348"/>
      <c r="AM35" s="349"/>
      <c r="AN35" s="359"/>
      <c r="AO35" s="360"/>
      <c r="AP35" s="360"/>
      <c r="AQ35" s="360"/>
      <c r="AR35" s="360"/>
      <c r="AS35" s="360"/>
      <c r="AT35" s="360"/>
      <c r="AU35" s="360"/>
      <c r="AV35" s="361"/>
      <c r="BB35" s="35" t="str">
        <f>$BB$3&amp;M129&amp;$BB$4&amp;C129</f>
        <v>【0】</v>
      </c>
    </row>
    <row r="36" spans="2:54" s="35" customFormat="1" ht="15.75" customHeight="1" thickBot="1" x14ac:dyDescent="0.2">
      <c r="B36" s="316"/>
      <c r="C36" s="338"/>
      <c r="D36" s="339"/>
      <c r="E36" s="339"/>
      <c r="F36" s="339"/>
      <c r="G36" s="339"/>
      <c r="H36" s="340"/>
      <c r="I36" s="330"/>
      <c r="J36" s="331"/>
      <c r="K36" s="331"/>
      <c r="L36" s="331"/>
      <c r="M36" s="289"/>
      <c r="N36" s="290"/>
      <c r="O36" s="355"/>
      <c r="P36" s="343"/>
      <c r="Q36" s="343"/>
      <c r="R36" s="343"/>
      <c r="S36" s="301"/>
      <c r="T36" s="302"/>
      <c r="U36" s="350"/>
      <c r="V36" s="351"/>
      <c r="W36" s="351"/>
      <c r="X36" s="351"/>
      <c r="Y36" s="351"/>
      <c r="Z36" s="351"/>
      <c r="AA36" s="351"/>
      <c r="AB36" s="351"/>
      <c r="AC36" s="351"/>
      <c r="AD36" s="351"/>
      <c r="AE36" s="351"/>
      <c r="AF36" s="351"/>
      <c r="AG36" s="351"/>
      <c r="AH36" s="351"/>
      <c r="AI36" s="351"/>
      <c r="AJ36" s="351"/>
      <c r="AK36" s="351"/>
      <c r="AL36" s="351"/>
      <c r="AM36" s="352"/>
      <c r="AN36" s="362"/>
      <c r="AO36" s="363"/>
      <c r="AP36" s="363"/>
      <c r="AQ36" s="363"/>
      <c r="AR36" s="363"/>
      <c r="AS36" s="363"/>
      <c r="AT36" s="363"/>
      <c r="AU36" s="363"/>
      <c r="AV36" s="364"/>
      <c r="BB36" s="35" t="str">
        <f>$BB$3&amp;M133&amp;$BB$4&amp;C133</f>
        <v>【0】</v>
      </c>
    </row>
    <row r="37" spans="2:54" s="35" customFormat="1" ht="15.75" customHeight="1" x14ac:dyDescent="0.15">
      <c r="B37" s="314">
        <v>8</v>
      </c>
      <c r="C37" s="332"/>
      <c r="D37" s="333"/>
      <c r="E37" s="333"/>
      <c r="F37" s="333"/>
      <c r="G37" s="333"/>
      <c r="H37" s="334"/>
      <c r="I37" s="326"/>
      <c r="J37" s="327"/>
      <c r="K37" s="327"/>
      <c r="L37" s="327"/>
      <c r="M37" s="285">
        <f t="shared" ref="M37" si="6">IF(I37="環境に関する啓発","A",
IF(I37="良好な環境の創出","B",
IF(I37="汚染・公害の対策","C",
IF(I37="省エネ・省資源・ごみの排出
","D",))))</f>
        <v>0</v>
      </c>
      <c r="N37" s="286"/>
      <c r="O37" s="353"/>
      <c r="P37" s="341"/>
      <c r="Q37" s="341"/>
      <c r="R37" s="341"/>
      <c r="S37" s="304" t="b">
        <f>IF(AND(O37="有",Q37="有"),"3",
IF(AND(O37="有",Q37="無"),"2",
IF(AND(O37="無",Q37="無"),"1",
IF(AND(O37="無",Q37="有"),"？"))))</f>
        <v>0</v>
      </c>
      <c r="T37" s="305"/>
      <c r="U37" s="344"/>
      <c r="V37" s="345"/>
      <c r="W37" s="345"/>
      <c r="X37" s="345"/>
      <c r="Y37" s="345"/>
      <c r="Z37" s="345"/>
      <c r="AA37" s="345"/>
      <c r="AB37" s="345"/>
      <c r="AC37" s="345"/>
      <c r="AD37" s="345"/>
      <c r="AE37" s="345"/>
      <c r="AF37" s="345"/>
      <c r="AG37" s="345"/>
      <c r="AH37" s="345"/>
      <c r="AI37" s="345"/>
      <c r="AJ37" s="345"/>
      <c r="AK37" s="345"/>
      <c r="AL37" s="345"/>
      <c r="AM37" s="346"/>
      <c r="AN37" s="356"/>
      <c r="AO37" s="357"/>
      <c r="AP37" s="357"/>
      <c r="AQ37" s="357"/>
      <c r="AR37" s="357"/>
      <c r="AS37" s="357"/>
      <c r="AT37" s="357"/>
      <c r="AU37" s="357"/>
      <c r="AV37" s="358"/>
    </row>
    <row r="38" spans="2:54" s="35" customFormat="1" ht="15.75" customHeight="1" x14ac:dyDescent="0.15">
      <c r="B38" s="315"/>
      <c r="C38" s="335"/>
      <c r="D38" s="336"/>
      <c r="E38" s="336"/>
      <c r="F38" s="336"/>
      <c r="G38" s="336"/>
      <c r="H38" s="337"/>
      <c r="I38" s="328"/>
      <c r="J38" s="329"/>
      <c r="K38" s="329"/>
      <c r="L38" s="329"/>
      <c r="M38" s="287"/>
      <c r="N38" s="288"/>
      <c r="O38" s="354"/>
      <c r="P38" s="342"/>
      <c r="Q38" s="342"/>
      <c r="R38" s="342"/>
      <c r="S38" s="299"/>
      <c r="T38" s="300"/>
      <c r="U38" s="347"/>
      <c r="V38" s="348"/>
      <c r="W38" s="348"/>
      <c r="X38" s="348"/>
      <c r="Y38" s="348"/>
      <c r="Z38" s="348"/>
      <c r="AA38" s="348"/>
      <c r="AB38" s="348"/>
      <c r="AC38" s="348"/>
      <c r="AD38" s="348"/>
      <c r="AE38" s="348"/>
      <c r="AF38" s="348"/>
      <c r="AG38" s="348"/>
      <c r="AH38" s="348"/>
      <c r="AI38" s="348"/>
      <c r="AJ38" s="348"/>
      <c r="AK38" s="348"/>
      <c r="AL38" s="348"/>
      <c r="AM38" s="349"/>
      <c r="AN38" s="359"/>
      <c r="AO38" s="360"/>
      <c r="AP38" s="360"/>
      <c r="AQ38" s="360"/>
      <c r="AR38" s="360"/>
      <c r="AS38" s="360"/>
      <c r="AT38" s="360"/>
      <c r="AU38" s="360"/>
      <c r="AV38" s="361"/>
    </row>
    <row r="39" spans="2:54" s="35" customFormat="1" ht="15.75" customHeight="1" x14ac:dyDescent="0.15">
      <c r="B39" s="315"/>
      <c r="C39" s="335"/>
      <c r="D39" s="336"/>
      <c r="E39" s="336"/>
      <c r="F39" s="336"/>
      <c r="G39" s="336"/>
      <c r="H39" s="337"/>
      <c r="I39" s="328"/>
      <c r="J39" s="329"/>
      <c r="K39" s="329"/>
      <c r="L39" s="329"/>
      <c r="M39" s="287"/>
      <c r="N39" s="288"/>
      <c r="O39" s="354"/>
      <c r="P39" s="342"/>
      <c r="Q39" s="342"/>
      <c r="R39" s="342"/>
      <c r="S39" s="299"/>
      <c r="T39" s="300"/>
      <c r="U39" s="347"/>
      <c r="V39" s="348"/>
      <c r="W39" s="348"/>
      <c r="X39" s="348"/>
      <c r="Y39" s="348"/>
      <c r="Z39" s="348"/>
      <c r="AA39" s="348"/>
      <c r="AB39" s="348"/>
      <c r="AC39" s="348"/>
      <c r="AD39" s="348"/>
      <c r="AE39" s="348"/>
      <c r="AF39" s="348"/>
      <c r="AG39" s="348"/>
      <c r="AH39" s="348"/>
      <c r="AI39" s="348"/>
      <c r="AJ39" s="348"/>
      <c r="AK39" s="348"/>
      <c r="AL39" s="348"/>
      <c r="AM39" s="349"/>
      <c r="AN39" s="359"/>
      <c r="AO39" s="360"/>
      <c r="AP39" s="360"/>
      <c r="AQ39" s="360"/>
      <c r="AR39" s="360"/>
      <c r="AS39" s="360"/>
      <c r="AT39" s="360"/>
      <c r="AU39" s="360"/>
      <c r="AV39" s="361"/>
    </row>
    <row r="40" spans="2:54" s="35" customFormat="1" ht="15.75" customHeight="1" thickBot="1" x14ac:dyDescent="0.2">
      <c r="B40" s="316"/>
      <c r="C40" s="338"/>
      <c r="D40" s="339"/>
      <c r="E40" s="339"/>
      <c r="F40" s="339"/>
      <c r="G40" s="339"/>
      <c r="H40" s="340"/>
      <c r="I40" s="330"/>
      <c r="J40" s="331"/>
      <c r="K40" s="331"/>
      <c r="L40" s="331"/>
      <c r="M40" s="289"/>
      <c r="N40" s="290"/>
      <c r="O40" s="355"/>
      <c r="P40" s="343"/>
      <c r="Q40" s="343"/>
      <c r="R40" s="343"/>
      <c r="S40" s="301"/>
      <c r="T40" s="302"/>
      <c r="U40" s="350"/>
      <c r="V40" s="351"/>
      <c r="W40" s="351"/>
      <c r="X40" s="351"/>
      <c r="Y40" s="351"/>
      <c r="Z40" s="351"/>
      <c r="AA40" s="351"/>
      <c r="AB40" s="351"/>
      <c r="AC40" s="351"/>
      <c r="AD40" s="351"/>
      <c r="AE40" s="351"/>
      <c r="AF40" s="351"/>
      <c r="AG40" s="351"/>
      <c r="AH40" s="351"/>
      <c r="AI40" s="351"/>
      <c r="AJ40" s="351"/>
      <c r="AK40" s="351"/>
      <c r="AL40" s="351"/>
      <c r="AM40" s="352"/>
      <c r="AN40" s="362"/>
      <c r="AO40" s="363"/>
      <c r="AP40" s="363"/>
      <c r="AQ40" s="363"/>
      <c r="AR40" s="363"/>
      <c r="AS40" s="363"/>
      <c r="AT40" s="363"/>
      <c r="AU40" s="363"/>
      <c r="AV40" s="364"/>
    </row>
    <row r="41" spans="2:54" s="35" customFormat="1" ht="15.75" customHeight="1" x14ac:dyDescent="0.15">
      <c r="B41" s="314">
        <v>9</v>
      </c>
      <c r="C41" s="317"/>
      <c r="D41" s="318"/>
      <c r="E41" s="318"/>
      <c r="F41" s="318"/>
      <c r="G41" s="318"/>
      <c r="H41" s="319"/>
      <c r="I41" s="306"/>
      <c r="J41" s="307"/>
      <c r="K41" s="307"/>
      <c r="L41" s="307"/>
      <c r="M41" s="285">
        <f t="shared" ref="M41" si="7">IF(I41="環境に関する啓発","A",
IF(I41="良好な環境の創出","B",
IF(I41="汚染・公害の対策","C",
IF(I41="省エネ・省資源・ごみの排出
","D",))))</f>
        <v>0</v>
      </c>
      <c r="N41" s="286"/>
      <c r="O41" s="320"/>
      <c r="P41" s="303"/>
      <c r="Q41" s="303"/>
      <c r="R41" s="303"/>
      <c r="S41" s="304" t="b">
        <f>IF(AND(O41="有",Q41="有"),"3",
IF(AND(O41="有",Q41="無"),"2",
IF(AND(O41="無",Q41="無"),"1",
IF(AND(O41="無",Q41="有"),"？"))))</f>
        <v>0</v>
      </c>
      <c r="T41" s="305"/>
      <c r="U41" s="267"/>
      <c r="V41" s="268"/>
      <c r="W41" s="268"/>
      <c r="X41" s="268"/>
      <c r="Y41" s="268"/>
      <c r="Z41" s="268"/>
      <c r="AA41" s="268"/>
      <c r="AB41" s="268"/>
      <c r="AC41" s="268"/>
      <c r="AD41" s="268"/>
      <c r="AE41" s="268"/>
      <c r="AF41" s="268"/>
      <c r="AG41" s="268"/>
      <c r="AH41" s="268"/>
      <c r="AI41" s="268"/>
      <c r="AJ41" s="268"/>
      <c r="AK41" s="268"/>
      <c r="AL41" s="268"/>
      <c r="AM41" s="269"/>
      <c r="AN41" s="258"/>
      <c r="AO41" s="259"/>
      <c r="AP41" s="259"/>
      <c r="AQ41" s="259"/>
      <c r="AR41" s="259"/>
      <c r="AS41" s="259"/>
      <c r="AT41" s="259"/>
      <c r="AU41" s="259"/>
      <c r="AV41" s="260"/>
    </row>
    <row r="42" spans="2:54" s="35" customFormat="1" ht="15.75" customHeight="1" x14ac:dyDescent="0.15">
      <c r="B42" s="315"/>
      <c r="C42" s="279"/>
      <c r="D42" s="280"/>
      <c r="E42" s="280"/>
      <c r="F42" s="280"/>
      <c r="G42" s="280"/>
      <c r="H42" s="281"/>
      <c r="I42" s="308"/>
      <c r="J42" s="309"/>
      <c r="K42" s="309"/>
      <c r="L42" s="309"/>
      <c r="M42" s="287"/>
      <c r="N42" s="288"/>
      <c r="O42" s="293"/>
      <c r="P42" s="294"/>
      <c r="Q42" s="294"/>
      <c r="R42" s="294"/>
      <c r="S42" s="299"/>
      <c r="T42" s="300"/>
      <c r="U42" s="270"/>
      <c r="V42" s="271"/>
      <c r="W42" s="271"/>
      <c r="X42" s="271"/>
      <c r="Y42" s="271"/>
      <c r="Z42" s="271"/>
      <c r="AA42" s="271"/>
      <c r="AB42" s="271"/>
      <c r="AC42" s="271"/>
      <c r="AD42" s="271"/>
      <c r="AE42" s="271"/>
      <c r="AF42" s="271"/>
      <c r="AG42" s="271"/>
      <c r="AH42" s="271"/>
      <c r="AI42" s="271"/>
      <c r="AJ42" s="271"/>
      <c r="AK42" s="271"/>
      <c r="AL42" s="271"/>
      <c r="AM42" s="272"/>
      <c r="AN42" s="261"/>
      <c r="AO42" s="262"/>
      <c r="AP42" s="262"/>
      <c r="AQ42" s="262"/>
      <c r="AR42" s="262"/>
      <c r="AS42" s="262"/>
      <c r="AT42" s="262"/>
      <c r="AU42" s="262"/>
      <c r="AV42" s="263"/>
    </row>
    <row r="43" spans="2:54" s="35" customFormat="1" ht="15.75" customHeight="1" x14ac:dyDescent="0.15">
      <c r="B43" s="315"/>
      <c r="C43" s="279"/>
      <c r="D43" s="280"/>
      <c r="E43" s="280"/>
      <c r="F43" s="280"/>
      <c r="G43" s="280"/>
      <c r="H43" s="281"/>
      <c r="I43" s="308"/>
      <c r="J43" s="309"/>
      <c r="K43" s="309"/>
      <c r="L43" s="309"/>
      <c r="M43" s="287"/>
      <c r="N43" s="288"/>
      <c r="O43" s="293"/>
      <c r="P43" s="294"/>
      <c r="Q43" s="294"/>
      <c r="R43" s="294"/>
      <c r="S43" s="299"/>
      <c r="T43" s="300"/>
      <c r="U43" s="270"/>
      <c r="V43" s="271"/>
      <c r="W43" s="271"/>
      <c r="X43" s="271"/>
      <c r="Y43" s="271"/>
      <c r="Z43" s="271"/>
      <c r="AA43" s="271"/>
      <c r="AB43" s="271"/>
      <c r="AC43" s="271"/>
      <c r="AD43" s="271"/>
      <c r="AE43" s="271"/>
      <c r="AF43" s="271"/>
      <c r="AG43" s="271"/>
      <c r="AH43" s="271"/>
      <c r="AI43" s="271"/>
      <c r="AJ43" s="271"/>
      <c r="AK43" s="271"/>
      <c r="AL43" s="271"/>
      <c r="AM43" s="272"/>
      <c r="AN43" s="261"/>
      <c r="AO43" s="262"/>
      <c r="AP43" s="262"/>
      <c r="AQ43" s="262"/>
      <c r="AR43" s="262"/>
      <c r="AS43" s="262"/>
      <c r="AT43" s="262"/>
      <c r="AU43" s="262"/>
      <c r="AV43" s="263"/>
    </row>
    <row r="44" spans="2:54" s="35" customFormat="1" ht="15.75" customHeight="1" thickBot="1" x14ac:dyDescent="0.2">
      <c r="B44" s="316"/>
      <c r="C44" s="282"/>
      <c r="D44" s="283"/>
      <c r="E44" s="283"/>
      <c r="F44" s="283"/>
      <c r="G44" s="283"/>
      <c r="H44" s="284"/>
      <c r="I44" s="310"/>
      <c r="J44" s="311"/>
      <c r="K44" s="311"/>
      <c r="L44" s="311"/>
      <c r="M44" s="289"/>
      <c r="N44" s="290"/>
      <c r="O44" s="295"/>
      <c r="P44" s="296"/>
      <c r="Q44" s="296"/>
      <c r="R44" s="296"/>
      <c r="S44" s="301"/>
      <c r="T44" s="302"/>
      <c r="U44" s="273"/>
      <c r="V44" s="274"/>
      <c r="W44" s="274"/>
      <c r="X44" s="274"/>
      <c r="Y44" s="274"/>
      <c r="Z44" s="274"/>
      <c r="AA44" s="274"/>
      <c r="AB44" s="274"/>
      <c r="AC44" s="274"/>
      <c r="AD44" s="274"/>
      <c r="AE44" s="274"/>
      <c r="AF44" s="274"/>
      <c r="AG44" s="274"/>
      <c r="AH44" s="274"/>
      <c r="AI44" s="274"/>
      <c r="AJ44" s="274"/>
      <c r="AK44" s="274"/>
      <c r="AL44" s="274"/>
      <c r="AM44" s="275"/>
      <c r="AN44" s="264"/>
      <c r="AO44" s="265"/>
      <c r="AP44" s="265"/>
      <c r="AQ44" s="265"/>
      <c r="AR44" s="265"/>
      <c r="AS44" s="265"/>
      <c r="AT44" s="265"/>
      <c r="AU44" s="265"/>
      <c r="AV44" s="266"/>
    </row>
    <row r="45" spans="2:54" s="35" customFormat="1" ht="15.75" customHeight="1" x14ac:dyDescent="0.15">
      <c r="B45" s="314">
        <v>10</v>
      </c>
      <c r="C45" s="317"/>
      <c r="D45" s="318"/>
      <c r="E45" s="318"/>
      <c r="F45" s="318"/>
      <c r="G45" s="318"/>
      <c r="H45" s="319"/>
      <c r="I45" s="306"/>
      <c r="J45" s="307"/>
      <c r="K45" s="307"/>
      <c r="L45" s="307"/>
      <c r="M45" s="285">
        <f t="shared" ref="M45" si="8">IF(I45="環境に関する啓発","A",
IF(I45="良好な環境の創出","B",
IF(I45="汚染・公害の対策","C",
IF(I45="省エネ・省資源・ごみの排出
","D",))))</f>
        <v>0</v>
      </c>
      <c r="N45" s="286"/>
      <c r="O45" s="320"/>
      <c r="P45" s="303"/>
      <c r="Q45" s="303"/>
      <c r="R45" s="303"/>
      <c r="S45" s="304" t="b">
        <f>IF(AND(O45="有",Q45="有"),"3",
IF(AND(O45="有",Q45="無"),"2",
IF(AND(O45="無",Q45="無"),"1",
IF(AND(O45="無",Q45="有"),"？"))))</f>
        <v>0</v>
      </c>
      <c r="T45" s="305"/>
      <c r="U45" s="267"/>
      <c r="V45" s="268"/>
      <c r="W45" s="268"/>
      <c r="X45" s="268"/>
      <c r="Y45" s="268"/>
      <c r="Z45" s="268"/>
      <c r="AA45" s="268"/>
      <c r="AB45" s="268"/>
      <c r="AC45" s="268"/>
      <c r="AD45" s="268"/>
      <c r="AE45" s="268"/>
      <c r="AF45" s="268"/>
      <c r="AG45" s="268"/>
      <c r="AH45" s="268"/>
      <c r="AI45" s="268"/>
      <c r="AJ45" s="268"/>
      <c r="AK45" s="268"/>
      <c r="AL45" s="268"/>
      <c r="AM45" s="269"/>
      <c r="AN45" s="258"/>
      <c r="AO45" s="259"/>
      <c r="AP45" s="259"/>
      <c r="AQ45" s="259"/>
      <c r="AR45" s="259"/>
      <c r="AS45" s="259"/>
      <c r="AT45" s="259"/>
      <c r="AU45" s="259"/>
      <c r="AV45" s="260"/>
    </row>
    <row r="46" spans="2:54" s="35" customFormat="1" ht="15.75" customHeight="1" x14ac:dyDescent="0.15">
      <c r="B46" s="315"/>
      <c r="C46" s="279"/>
      <c r="D46" s="280"/>
      <c r="E46" s="280"/>
      <c r="F46" s="280"/>
      <c r="G46" s="280"/>
      <c r="H46" s="281"/>
      <c r="I46" s="308"/>
      <c r="J46" s="309"/>
      <c r="K46" s="309"/>
      <c r="L46" s="309"/>
      <c r="M46" s="287"/>
      <c r="N46" s="288"/>
      <c r="O46" s="293"/>
      <c r="P46" s="294"/>
      <c r="Q46" s="294"/>
      <c r="R46" s="294"/>
      <c r="S46" s="299"/>
      <c r="T46" s="300"/>
      <c r="U46" s="270"/>
      <c r="V46" s="271"/>
      <c r="W46" s="271"/>
      <c r="X46" s="271"/>
      <c r="Y46" s="271"/>
      <c r="Z46" s="271"/>
      <c r="AA46" s="271"/>
      <c r="AB46" s="271"/>
      <c r="AC46" s="271"/>
      <c r="AD46" s="271"/>
      <c r="AE46" s="271"/>
      <c r="AF46" s="271"/>
      <c r="AG46" s="271"/>
      <c r="AH46" s="271"/>
      <c r="AI46" s="271"/>
      <c r="AJ46" s="271"/>
      <c r="AK46" s="271"/>
      <c r="AL46" s="271"/>
      <c r="AM46" s="272"/>
      <c r="AN46" s="261"/>
      <c r="AO46" s="262"/>
      <c r="AP46" s="262"/>
      <c r="AQ46" s="262"/>
      <c r="AR46" s="262"/>
      <c r="AS46" s="262"/>
      <c r="AT46" s="262"/>
      <c r="AU46" s="262"/>
      <c r="AV46" s="263"/>
    </row>
    <row r="47" spans="2:54" s="35" customFormat="1" ht="15.75" customHeight="1" x14ac:dyDescent="0.15">
      <c r="B47" s="315"/>
      <c r="C47" s="279"/>
      <c r="D47" s="280"/>
      <c r="E47" s="280"/>
      <c r="F47" s="280"/>
      <c r="G47" s="280"/>
      <c r="H47" s="281"/>
      <c r="I47" s="308"/>
      <c r="J47" s="309"/>
      <c r="K47" s="309"/>
      <c r="L47" s="309"/>
      <c r="M47" s="287"/>
      <c r="N47" s="288"/>
      <c r="O47" s="293"/>
      <c r="P47" s="294"/>
      <c r="Q47" s="294"/>
      <c r="R47" s="294"/>
      <c r="S47" s="299"/>
      <c r="T47" s="300"/>
      <c r="U47" s="270"/>
      <c r="V47" s="271"/>
      <c r="W47" s="271"/>
      <c r="X47" s="271"/>
      <c r="Y47" s="271"/>
      <c r="Z47" s="271"/>
      <c r="AA47" s="271"/>
      <c r="AB47" s="271"/>
      <c r="AC47" s="271"/>
      <c r="AD47" s="271"/>
      <c r="AE47" s="271"/>
      <c r="AF47" s="271"/>
      <c r="AG47" s="271"/>
      <c r="AH47" s="271"/>
      <c r="AI47" s="271"/>
      <c r="AJ47" s="271"/>
      <c r="AK47" s="271"/>
      <c r="AL47" s="271"/>
      <c r="AM47" s="272"/>
      <c r="AN47" s="261"/>
      <c r="AO47" s="262"/>
      <c r="AP47" s="262"/>
      <c r="AQ47" s="262"/>
      <c r="AR47" s="262"/>
      <c r="AS47" s="262"/>
      <c r="AT47" s="262"/>
      <c r="AU47" s="262"/>
      <c r="AV47" s="263"/>
    </row>
    <row r="48" spans="2:54" s="35" customFormat="1" ht="15.75" customHeight="1" thickBot="1" x14ac:dyDescent="0.2">
      <c r="B48" s="316"/>
      <c r="C48" s="282"/>
      <c r="D48" s="283"/>
      <c r="E48" s="283"/>
      <c r="F48" s="283"/>
      <c r="G48" s="283"/>
      <c r="H48" s="284"/>
      <c r="I48" s="310"/>
      <c r="J48" s="311"/>
      <c r="K48" s="311"/>
      <c r="L48" s="311"/>
      <c r="M48" s="289"/>
      <c r="N48" s="290"/>
      <c r="O48" s="295"/>
      <c r="P48" s="296"/>
      <c r="Q48" s="296"/>
      <c r="R48" s="296"/>
      <c r="S48" s="301"/>
      <c r="T48" s="302"/>
      <c r="U48" s="273"/>
      <c r="V48" s="274"/>
      <c r="W48" s="274"/>
      <c r="X48" s="274"/>
      <c r="Y48" s="274"/>
      <c r="Z48" s="274"/>
      <c r="AA48" s="274"/>
      <c r="AB48" s="274"/>
      <c r="AC48" s="274"/>
      <c r="AD48" s="274"/>
      <c r="AE48" s="274"/>
      <c r="AF48" s="274"/>
      <c r="AG48" s="274"/>
      <c r="AH48" s="274"/>
      <c r="AI48" s="274"/>
      <c r="AJ48" s="274"/>
      <c r="AK48" s="274"/>
      <c r="AL48" s="274"/>
      <c r="AM48" s="275"/>
      <c r="AN48" s="264"/>
      <c r="AO48" s="265"/>
      <c r="AP48" s="265"/>
      <c r="AQ48" s="265"/>
      <c r="AR48" s="265"/>
      <c r="AS48" s="265"/>
      <c r="AT48" s="265"/>
      <c r="AU48" s="265"/>
      <c r="AV48" s="266"/>
    </row>
    <row r="49" spans="2:48" s="35" customFormat="1" ht="15.75" customHeight="1" x14ac:dyDescent="0.15">
      <c r="B49" s="314">
        <v>11</v>
      </c>
      <c r="C49" s="317"/>
      <c r="D49" s="318"/>
      <c r="E49" s="318"/>
      <c r="F49" s="318"/>
      <c r="G49" s="318"/>
      <c r="H49" s="319"/>
      <c r="I49" s="306"/>
      <c r="J49" s="307"/>
      <c r="K49" s="307"/>
      <c r="L49" s="307"/>
      <c r="M49" s="285">
        <f t="shared" ref="M49" si="9">IF(I49="環境に関する啓発","A",
IF(I49="良好な環境の創出","B",
IF(I49="汚染・公害の対策","C",
IF(I49="省エネ・省資源・ごみの排出
","D",))))</f>
        <v>0</v>
      </c>
      <c r="N49" s="286"/>
      <c r="O49" s="320"/>
      <c r="P49" s="303"/>
      <c r="Q49" s="303"/>
      <c r="R49" s="303"/>
      <c r="S49" s="304" t="b">
        <f>IF(AND(O49="有",Q49="有"),"3",
IF(AND(O49="有",Q49="無"),"2",
IF(AND(O49="無",Q49="無"),"1",
IF(AND(O49="無",Q49="有"),"？"))))</f>
        <v>0</v>
      </c>
      <c r="T49" s="305"/>
      <c r="U49" s="267"/>
      <c r="V49" s="268"/>
      <c r="W49" s="268"/>
      <c r="X49" s="268"/>
      <c r="Y49" s="268"/>
      <c r="Z49" s="268"/>
      <c r="AA49" s="268"/>
      <c r="AB49" s="268"/>
      <c r="AC49" s="268"/>
      <c r="AD49" s="268"/>
      <c r="AE49" s="268"/>
      <c r="AF49" s="268"/>
      <c r="AG49" s="268"/>
      <c r="AH49" s="268"/>
      <c r="AI49" s="268"/>
      <c r="AJ49" s="268"/>
      <c r="AK49" s="268"/>
      <c r="AL49" s="268"/>
      <c r="AM49" s="269"/>
      <c r="AN49" s="258"/>
      <c r="AO49" s="259"/>
      <c r="AP49" s="259"/>
      <c r="AQ49" s="259"/>
      <c r="AR49" s="259"/>
      <c r="AS49" s="259"/>
      <c r="AT49" s="259"/>
      <c r="AU49" s="259"/>
      <c r="AV49" s="260"/>
    </row>
    <row r="50" spans="2:48" s="35" customFormat="1" ht="15.75" customHeight="1" x14ac:dyDescent="0.15">
      <c r="B50" s="315"/>
      <c r="C50" s="279"/>
      <c r="D50" s="280"/>
      <c r="E50" s="280"/>
      <c r="F50" s="280"/>
      <c r="G50" s="280"/>
      <c r="H50" s="281"/>
      <c r="I50" s="308"/>
      <c r="J50" s="309"/>
      <c r="K50" s="309"/>
      <c r="L50" s="309"/>
      <c r="M50" s="287"/>
      <c r="N50" s="288"/>
      <c r="O50" s="293"/>
      <c r="P50" s="294"/>
      <c r="Q50" s="294"/>
      <c r="R50" s="294"/>
      <c r="S50" s="299"/>
      <c r="T50" s="300"/>
      <c r="U50" s="270"/>
      <c r="V50" s="271"/>
      <c r="W50" s="271"/>
      <c r="X50" s="271"/>
      <c r="Y50" s="271"/>
      <c r="Z50" s="271"/>
      <c r="AA50" s="271"/>
      <c r="AB50" s="271"/>
      <c r="AC50" s="271"/>
      <c r="AD50" s="271"/>
      <c r="AE50" s="271"/>
      <c r="AF50" s="271"/>
      <c r="AG50" s="271"/>
      <c r="AH50" s="271"/>
      <c r="AI50" s="271"/>
      <c r="AJ50" s="271"/>
      <c r="AK50" s="271"/>
      <c r="AL50" s="271"/>
      <c r="AM50" s="272"/>
      <c r="AN50" s="261"/>
      <c r="AO50" s="262"/>
      <c r="AP50" s="262"/>
      <c r="AQ50" s="262"/>
      <c r="AR50" s="262"/>
      <c r="AS50" s="262"/>
      <c r="AT50" s="262"/>
      <c r="AU50" s="262"/>
      <c r="AV50" s="263"/>
    </row>
    <row r="51" spans="2:48" s="35" customFormat="1" ht="15.75" customHeight="1" x14ac:dyDescent="0.15">
      <c r="B51" s="315"/>
      <c r="C51" s="279"/>
      <c r="D51" s="280"/>
      <c r="E51" s="280"/>
      <c r="F51" s="280"/>
      <c r="G51" s="280"/>
      <c r="H51" s="281"/>
      <c r="I51" s="308"/>
      <c r="J51" s="309"/>
      <c r="K51" s="309"/>
      <c r="L51" s="309"/>
      <c r="M51" s="287"/>
      <c r="N51" s="288"/>
      <c r="O51" s="293"/>
      <c r="P51" s="294"/>
      <c r="Q51" s="294"/>
      <c r="R51" s="294"/>
      <c r="S51" s="299"/>
      <c r="T51" s="300"/>
      <c r="U51" s="270"/>
      <c r="V51" s="271"/>
      <c r="W51" s="271"/>
      <c r="X51" s="271"/>
      <c r="Y51" s="271"/>
      <c r="Z51" s="271"/>
      <c r="AA51" s="271"/>
      <c r="AB51" s="271"/>
      <c r="AC51" s="271"/>
      <c r="AD51" s="271"/>
      <c r="AE51" s="271"/>
      <c r="AF51" s="271"/>
      <c r="AG51" s="271"/>
      <c r="AH51" s="271"/>
      <c r="AI51" s="271"/>
      <c r="AJ51" s="271"/>
      <c r="AK51" s="271"/>
      <c r="AL51" s="271"/>
      <c r="AM51" s="272"/>
      <c r="AN51" s="261"/>
      <c r="AO51" s="262"/>
      <c r="AP51" s="262"/>
      <c r="AQ51" s="262"/>
      <c r="AR51" s="262"/>
      <c r="AS51" s="262"/>
      <c r="AT51" s="262"/>
      <c r="AU51" s="262"/>
      <c r="AV51" s="263"/>
    </row>
    <row r="52" spans="2:48" s="35" customFormat="1" ht="15.75" customHeight="1" thickBot="1" x14ac:dyDescent="0.2">
      <c r="B52" s="316"/>
      <c r="C52" s="282"/>
      <c r="D52" s="283"/>
      <c r="E52" s="283"/>
      <c r="F52" s="283"/>
      <c r="G52" s="283"/>
      <c r="H52" s="284"/>
      <c r="I52" s="310"/>
      <c r="J52" s="311"/>
      <c r="K52" s="311"/>
      <c r="L52" s="311"/>
      <c r="M52" s="289"/>
      <c r="N52" s="290"/>
      <c r="O52" s="295"/>
      <c r="P52" s="296"/>
      <c r="Q52" s="296"/>
      <c r="R52" s="296"/>
      <c r="S52" s="301"/>
      <c r="T52" s="302"/>
      <c r="U52" s="273"/>
      <c r="V52" s="274"/>
      <c r="W52" s="274"/>
      <c r="X52" s="274"/>
      <c r="Y52" s="274"/>
      <c r="Z52" s="274"/>
      <c r="AA52" s="274"/>
      <c r="AB52" s="274"/>
      <c r="AC52" s="274"/>
      <c r="AD52" s="274"/>
      <c r="AE52" s="274"/>
      <c r="AF52" s="274"/>
      <c r="AG52" s="274"/>
      <c r="AH52" s="274"/>
      <c r="AI52" s="274"/>
      <c r="AJ52" s="274"/>
      <c r="AK52" s="274"/>
      <c r="AL52" s="274"/>
      <c r="AM52" s="275"/>
      <c r="AN52" s="264"/>
      <c r="AO52" s="265"/>
      <c r="AP52" s="265"/>
      <c r="AQ52" s="265"/>
      <c r="AR52" s="265"/>
      <c r="AS52" s="265"/>
      <c r="AT52" s="265"/>
      <c r="AU52" s="265"/>
      <c r="AV52" s="266"/>
    </row>
    <row r="53" spans="2:48" s="35" customFormat="1" ht="15.75" customHeight="1" x14ac:dyDescent="0.15">
      <c r="B53" s="314">
        <v>12</v>
      </c>
      <c r="C53" s="317"/>
      <c r="D53" s="318"/>
      <c r="E53" s="318"/>
      <c r="F53" s="318"/>
      <c r="G53" s="318"/>
      <c r="H53" s="319"/>
      <c r="I53" s="306"/>
      <c r="J53" s="307"/>
      <c r="K53" s="307"/>
      <c r="L53" s="307"/>
      <c r="M53" s="285">
        <f t="shared" ref="M53" si="10">IF(I53="環境に関する啓発","A",
IF(I53="良好な環境の創出","B",
IF(I53="汚染・公害の対策","C",
IF(I53="省エネ・省資源・ごみの排出
","D",))))</f>
        <v>0</v>
      </c>
      <c r="N53" s="286"/>
      <c r="O53" s="320"/>
      <c r="P53" s="303"/>
      <c r="Q53" s="303"/>
      <c r="R53" s="303"/>
      <c r="S53" s="304" t="b">
        <f>IF(AND(O53="有",Q53="有"),"3",
IF(AND(O53="有",Q53="無"),"2",
IF(AND(O53="無",Q53="無"),"1",
IF(AND(O53="無",Q53="有"),"？"))))</f>
        <v>0</v>
      </c>
      <c r="T53" s="305"/>
      <c r="U53" s="267"/>
      <c r="V53" s="268"/>
      <c r="W53" s="268"/>
      <c r="X53" s="268"/>
      <c r="Y53" s="268"/>
      <c r="Z53" s="268"/>
      <c r="AA53" s="268"/>
      <c r="AB53" s="268"/>
      <c r="AC53" s="268"/>
      <c r="AD53" s="268"/>
      <c r="AE53" s="268"/>
      <c r="AF53" s="268"/>
      <c r="AG53" s="268"/>
      <c r="AH53" s="268"/>
      <c r="AI53" s="268"/>
      <c r="AJ53" s="268"/>
      <c r="AK53" s="268"/>
      <c r="AL53" s="268"/>
      <c r="AM53" s="269"/>
      <c r="AN53" s="258"/>
      <c r="AO53" s="259"/>
      <c r="AP53" s="259"/>
      <c r="AQ53" s="259"/>
      <c r="AR53" s="259"/>
      <c r="AS53" s="259"/>
      <c r="AT53" s="259"/>
      <c r="AU53" s="259"/>
      <c r="AV53" s="260"/>
    </row>
    <row r="54" spans="2:48" s="35" customFormat="1" ht="15.75" customHeight="1" x14ac:dyDescent="0.15">
      <c r="B54" s="315"/>
      <c r="C54" s="279"/>
      <c r="D54" s="280"/>
      <c r="E54" s="280"/>
      <c r="F54" s="280"/>
      <c r="G54" s="280"/>
      <c r="H54" s="281"/>
      <c r="I54" s="308"/>
      <c r="J54" s="309"/>
      <c r="K54" s="309"/>
      <c r="L54" s="309"/>
      <c r="M54" s="287"/>
      <c r="N54" s="288"/>
      <c r="O54" s="293"/>
      <c r="P54" s="294"/>
      <c r="Q54" s="294"/>
      <c r="R54" s="294"/>
      <c r="S54" s="299"/>
      <c r="T54" s="300"/>
      <c r="U54" s="270"/>
      <c r="V54" s="271"/>
      <c r="W54" s="271"/>
      <c r="X54" s="271"/>
      <c r="Y54" s="271"/>
      <c r="Z54" s="271"/>
      <c r="AA54" s="271"/>
      <c r="AB54" s="271"/>
      <c r="AC54" s="271"/>
      <c r="AD54" s="271"/>
      <c r="AE54" s="271"/>
      <c r="AF54" s="271"/>
      <c r="AG54" s="271"/>
      <c r="AH54" s="271"/>
      <c r="AI54" s="271"/>
      <c r="AJ54" s="271"/>
      <c r="AK54" s="271"/>
      <c r="AL54" s="271"/>
      <c r="AM54" s="272"/>
      <c r="AN54" s="261"/>
      <c r="AO54" s="262"/>
      <c r="AP54" s="262"/>
      <c r="AQ54" s="262"/>
      <c r="AR54" s="262"/>
      <c r="AS54" s="262"/>
      <c r="AT54" s="262"/>
      <c r="AU54" s="262"/>
      <c r="AV54" s="263"/>
    </row>
    <row r="55" spans="2:48" s="35" customFormat="1" ht="15.75" customHeight="1" x14ac:dyDescent="0.15">
      <c r="B55" s="315"/>
      <c r="C55" s="279"/>
      <c r="D55" s="280"/>
      <c r="E55" s="280"/>
      <c r="F55" s="280"/>
      <c r="G55" s="280"/>
      <c r="H55" s="281"/>
      <c r="I55" s="308"/>
      <c r="J55" s="309"/>
      <c r="K55" s="309"/>
      <c r="L55" s="309"/>
      <c r="M55" s="287"/>
      <c r="N55" s="288"/>
      <c r="O55" s="293"/>
      <c r="P55" s="294"/>
      <c r="Q55" s="294"/>
      <c r="R55" s="294"/>
      <c r="S55" s="299"/>
      <c r="T55" s="300"/>
      <c r="U55" s="270"/>
      <c r="V55" s="271"/>
      <c r="W55" s="271"/>
      <c r="X55" s="271"/>
      <c r="Y55" s="271"/>
      <c r="Z55" s="271"/>
      <c r="AA55" s="271"/>
      <c r="AB55" s="271"/>
      <c r="AC55" s="271"/>
      <c r="AD55" s="271"/>
      <c r="AE55" s="271"/>
      <c r="AF55" s="271"/>
      <c r="AG55" s="271"/>
      <c r="AH55" s="271"/>
      <c r="AI55" s="271"/>
      <c r="AJ55" s="271"/>
      <c r="AK55" s="271"/>
      <c r="AL55" s="271"/>
      <c r="AM55" s="272"/>
      <c r="AN55" s="261"/>
      <c r="AO55" s="262"/>
      <c r="AP55" s="262"/>
      <c r="AQ55" s="262"/>
      <c r="AR55" s="262"/>
      <c r="AS55" s="262"/>
      <c r="AT55" s="262"/>
      <c r="AU55" s="262"/>
      <c r="AV55" s="263"/>
    </row>
    <row r="56" spans="2:48" s="35" customFormat="1" ht="15.75" customHeight="1" thickBot="1" x14ac:dyDescent="0.2">
      <c r="B56" s="316"/>
      <c r="C56" s="282"/>
      <c r="D56" s="283"/>
      <c r="E56" s="283"/>
      <c r="F56" s="283"/>
      <c r="G56" s="283"/>
      <c r="H56" s="284"/>
      <c r="I56" s="310"/>
      <c r="J56" s="311"/>
      <c r="K56" s="311"/>
      <c r="L56" s="311"/>
      <c r="M56" s="289"/>
      <c r="N56" s="290"/>
      <c r="O56" s="295"/>
      <c r="P56" s="296"/>
      <c r="Q56" s="296"/>
      <c r="R56" s="296"/>
      <c r="S56" s="301"/>
      <c r="T56" s="302"/>
      <c r="U56" s="273"/>
      <c r="V56" s="274"/>
      <c r="W56" s="274"/>
      <c r="X56" s="274"/>
      <c r="Y56" s="274"/>
      <c r="Z56" s="274"/>
      <c r="AA56" s="274"/>
      <c r="AB56" s="274"/>
      <c r="AC56" s="274"/>
      <c r="AD56" s="274"/>
      <c r="AE56" s="274"/>
      <c r="AF56" s="274"/>
      <c r="AG56" s="274"/>
      <c r="AH56" s="274"/>
      <c r="AI56" s="274"/>
      <c r="AJ56" s="274"/>
      <c r="AK56" s="274"/>
      <c r="AL56" s="274"/>
      <c r="AM56" s="275"/>
      <c r="AN56" s="264"/>
      <c r="AO56" s="265"/>
      <c r="AP56" s="265"/>
      <c r="AQ56" s="265"/>
      <c r="AR56" s="265"/>
      <c r="AS56" s="265"/>
      <c r="AT56" s="265"/>
      <c r="AU56" s="265"/>
      <c r="AV56" s="266"/>
    </row>
    <row r="57" spans="2:48" s="35" customFormat="1" ht="15.75" customHeight="1" x14ac:dyDescent="0.15">
      <c r="B57" s="314">
        <v>13</v>
      </c>
      <c r="C57" s="317"/>
      <c r="D57" s="318"/>
      <c r="E57" s="318"/>
      <c r="F57" s="318"/>
      <c r="G57" s="318"/>
      <c r="H57" s="319"/>
      <c r="I57" s="306"/>
      <c r="J57" s="307"/>
      <c r="K57" s="307"/>
      <c r="L57" s="307"/>
      <c r="M57" s="285">
        <f t="shared" ref="M57" si="11">IF(I57="環境に関する啓発","A",
IF(I57="良好な環境の創出","B",
IF(I57="汚染・公害の対策","C",
IF(I57="省エネ・省資源・ごみの排出
","D",))))</f>
        <v>0</v>
      </c>
      <c r="N57" s="286"/>
      <c r="O57" s="320"/>
      <c r="P57" s="303"/>
      <c r="Q57" s="303"/>
      <c r="R57" s="303"/>
      <c r="S57" s="304" t="b">
        <f>IF(AND(O57="有",Q57="有"),"3",
IF(AND(O57="有",Q57="無"),"2",
IF(AND(O57="無",Q57="無"),"1",
IF(AND(O57="無",Q57="有"),"？"))))</f>
        <v>0</v>
      </c>
      <c r="T57" s="305"/>
      <c r="U57" s="267"/>
      <c r="V57" s="268"/>
      <c r="W57" s="268"/>
      <c r="X57" s="268"/>
      <c r="Y57" s="268"/>
      <c r="Z57" s="268"/>
      <c r="AA57" s="268"/>
      <c r="AB57" s="268"/>
      <c r="AC57" s="268"/>
      <c r="AD57" s="268"/>
      <c r="AE57" s="268"/>
      <c r="AF57" s="268"/>
      <c r="AG57" s="268"/>
      <c r="AH57" s="268"/>
      <c r="AI57" s="268"/>
      <c r="AJ57" s="268"/>
      <c r="AK57" s="268"/>
      <c r="AL57" s="268"/>
      <c r="AM57" s="269"/>
      <c r="AN57" s="258"/>
      <c r="AO57" s="259"/>
      <c r="AP57" s="259"/>
      <c r="AQ57" s="259"/>
      <c r="AR57" s="259"/>
      <c r="AS57" s="259"/>
      <c r="AT57" s="259"/>
      <c r="AU57" s="259"/>
      <c r="AV57" s="260"/>
    </row>
    <row r="58" spans="2:48" s="35" customFormat="1" ht="15.75" customHeight="1" x14ac:dyDescent="0.15">
      <c r="B58" s="315"/>
      <c r="C58" s="279"/>
      <c r="D58" s="280"/>
      <c r="E58" s="280"/>
      <c r="F58" s="280"/>
      <c r="G58" s="280"/>
      <c r="H58" s="281"/>
      <c r="I58" s="308"/>
      <c r="J58" s="309"/>
      <c r="K58" s="309"/>
      <c r="L58" s="309"/>
      <c r="M58" s="287"/>
      <c r="N58" s="288"/>
      <c r="O58" s="293"/>
      <c r="P58" s="294"/>
      <c r="Q58" s="294"/>
      <c r="R58" s="294"/>
      <c r="S58" s="299"/>
      <c r="T58" s="300"/>
      <c r="U58" s="270"/>
      <c r="V58" s="271"/>
      <c r="W58" s="271"/>
      <c r="X58" s="271"/>
      <c r="Y58" s="271"/>
      <c r="Z58" s="271"/>
      <c r="AA58" s="271"/>
      <c r="AB58" s="271"/>
      <c r="AC58" s="271"/>
      <c r="AD58" s="271"/>
      <c r="AE58" s="271"/>
      <c r="AF58" s="271"/>
      <c r="AG58" s="271"/>
      <c r="AH58" s="271"/>
      <c r="AI58" s="271"/>
      <c r="AJ58" s="271"/>
      <c r="AK58" s="271"/>
      <c r="AL58" s="271"/>
      <c r="AM58" s="272"/>
      <c r="AN58" s="261"/>
      <c r="AO58" s="262"/>
      <c r="AP58" s="262"/>
      <c r="AQ58" s="262"/>
      <c r="AR58" s="262"/>
      <c r="AS58" s="262"/>
      <c r="AT58" s="262"/>
      <c r="AU58" s="262"/>
      <c r="AV58" s="263"/>
    </row>
    <row r="59" spans="2:48" s="35" customFormat="1" ht="15.75" customHeight="1" x14ac:dyDescent="0.15">
      <c r="B59" s="315"/>
      <c r="C59" s="279"/>
      <c r="D59" s="280"/>
      <c r="E59" s="280"/>
      <c r="F59" s="280"/>
      <c r="G59" s="280"/>
      <c r="H59" s="281"/>
      <c r="I59" s="308"/>
      <c r="J59" s="309"/>
      <c r="K59" s="309"/>
      <c r="L59" s="309"/>
      <c r="M59" s="287"/>
      <c r="N59" s="288"/>
      <c r="O59" s="293"/>
      <c r="P59" s="294"/>
      <c r="Q59" s="294"/>
      <c r="R59" s="294"/>
      <c r="S59" s="299"/>
      <c r="T59" s="300"/>
      <c r="U59" s="270"/>
      <c r="V59" s="271"/>
      <c r="W59" s="271"/>
      <c r="X59" s="271"/>
      <c r="Y59" s="271"/>
      <c r="Z59" s="271"/>
      <c r="AA59" s="271"/>
      <c r="AB59" s="271"/>
      <c r="AC59" s="271"/>
      <c r="AD59" s="271"/>
      <c r="AE59" s="271"/>
      <c r="AF59" s="271"/>
      <c r="AG59" s="271"/>
      <c r="AH59" s="271"/>
      <c r="AI59" s="271"/>
      <c r="AJ59" s="271"/>
      <c r="AK59" s="271"/>
      <c r="AL59" s="271"/>
      <c r="AM59" s="272"/>
      <c r="AN59" s="261"/>
      <c r="AO59" s="262"/>
      <c r="AP59" s="262"/>
      <c r="AQ59" s="262"/>
      <c r="AR59" s="262"/>
      <c r="AS59" s="262"/>
      <c r="AT59" s="262"/>
      <c r="AU59" s="262"/>
      <c r="AV59" s="263"/>
    </row>
    <row r="60" spans="2:48" s="35" customFormat="1" ht="15.75" customHeight="1" thickBot="1" x14ac:dyDescent="0.2">
      <c r="B60" s="316"/>
      <c r="C60" s="282"/>
      <c r="D60" s="283"/>
      <c r="E60" s="283"/>
      <c r="F60" s="283"/>
      <c r="G60" s="283"/>
      <c r="H60" s="284"/>
      <c r="I60" s="310"/>
      <c r="J60" s="311"/>
      <c r="K60" s="311"/>
      <c r="L60" s="311"/>
      <c r="M60" s="289"/>
      <c r="N60" s="290"/>
      <c r="O60" s="295"/>
      <c r="P60" s="296"/>
      <c r="Q60" s="296"/>
      <c r="R60" s="296"/>
      <c r="S60" s="301"/>
      <c r="T60" s="302"/>
      <c r="U60" s="273"/>
      <c r="V60" s="274"/>
      <c r="W60" s="274"/>
      <c r="X60" s="274"/>
      <c r="Y60" s="274"/>
      <c r="Z60" s="274"/>
      <c r="AA60" s="274"/>
      <c r="AB60" s="274"/>
      <c r="AC60" s="274"/>
      <c r="AD60" s="274"/>
      <c r="AE60" s="274"/>
      <c r="AF60" s="274"/>
      <c r="AG60" s="274"/>
      <c r="AH60" s="274"/>
      <c r="AI60" s="274"/>
      <c r="AJ60" s="274"/>
      <c r="AK60" s="274"/>
      <c r="AL60" s="274"/>
      <c r="AM60" s="275"/>
      <c r="AN60" s="264"/>
      <c r="AO60" s="265"/>
      <c r="AP60" s="265"/>
      <c r="AQ60" s="265"/>
      <c r="AR60" s="265"/>
      <c r="AS60" s="265"/>
      <c r="AT60" s="265"/>
      <c r="AU60" s="265"/>
      <c r="AV60" s="266"/>
    </row>
    <row r="61" spans="2:48" s="35" customFormat="1" ht="15.75" customHeight="1" x14ac:dyDescent="0.15">
      <c r="B61" s="314">
        <v>14</v>
      </c>
      <c r="C61" s="317"/>
      <c r="D61" s="318"/>
      <c r="E61" s="318"/>
      <c r="F61" s="318"/>
      <c r="G61" s="318"/>
      <c r="H61" s="319"/>
      <c r="I61" s="306"/>
      <c r="J61" s="307"/>
      <c r="K61" s="307"/>
      <c r="L61" s="307"/>
      <c r="M61" s="285">
        <f t="shared" ref="M61" si="12">IF(I61="環境に関する啓発","A",
IF(I61="良好な環境の創出","B",
IF(I61="汚染・公害の対策","C",
IF(I61="省エネ・省資源・ごみの排出
","D",))))</f>
        <v>0</v>
      </c>
      <c r="N61" s="286"/>
      <c r="O61" s="320"/>
      <c r="P61" s="303"/>
      <c r="Q61" s="303"/>
      <c r="R61" s="303"/>
      <c r="S61" s="304" t="b">
        <f>IF(AND(O61="有",Q61="有"),"3",
IF(AND(O61="有",Q61="無"),"2",
IF(AND(O61="無",Q61="無"),"1",
IF(AND(O61="無",Q61="有"),"？"))))</f>
        <v>0</v>
      </c>
      <c r="T61" s="305"/>
      <c r="U61" s="267"/>
      <c r="V61" s="268"/>
      <c r="W61" s="268"/>
      <c r="X61" s="268"/>
      <c r="Y61" s="268"/>
      <c r="Z61" s="268"/>
      <c r="AA61" s="268"/>
      <c r="AB61" s="268"/>
      <c r="AC61" s="268"/>
      <c r="AD61" s="268"/>
      <c r="AE61" s="268"/>
      <c r="AF61" s="268"/>
      <c r="AG61" s="268"/>
      <c r="AH61" s="268"/>
      <c r="AI61" s="268"/>
      <c r="AJ61" s="268"/>
      <c r="AK61" s="268"/>
      <c r="AL61" s="268"/>
      <c r="AM61" s="269"/>
      <c r="AN61" s="258"/>
      <c r="AO61" s="259"/>
      <c r="AP61" s="259"/>
      <c r="AQ61" s="259"/>
      <c r="AR61" s="259"/>
      <c r="AS61" s="259"/>
      <c r="AT61" s="259"/>
      <c r="AU61" s="259"/>
      <c r="AV61" s="260"/>
    </row>
    <row r="62" spans="2:48" s="35" customFormat="1" ht="15.75" customHeight="1" x14ac:dyDescent="0.15">
      <c r="B62" s="315"/>
      <c r="C62" s="279"/>
      <c r="D62" s="280"/>
      <c r="E62" s="280"/>
      <c r="F62" s="280"/>
      <c r="G62" s="280"/>
      <c r="H62" s="281"/>
      <c r="I62" s="308"/>
      <c r="J62" s="309"/>
      <c r="K62" s="309"/>
      <c r="L62" s="309"/>
      <c r="M62" s="287"/>
      <c r="N62" s="288"/>
      <c r="O62" s="293"/>
      <c r="P62" s="294"/>
      <c r="Q62" s="294"/>
      <c r="R62" s="294"/>
      <c r="S62" s="299"/>
      <c r="T62" s="300"/>
      <c r="U62" s="270"/>
      <c r="V62" s="271"/>
      <c r="W62" s="271"/>
      <c r="X62" s="271"/>
      <c r="Y62" s="271"/>
      <c r="Z62" s="271"/>
      <c r="AA62" s="271"/>
      <c r="AB62" s="271"/>
      <c r="AC62" s="271"/>
      <c r="AD62" s="271"/>
      <c r="AE62" s="271"/>
      <c r="AF62" s="271"/>
      <c r="AG62" s="271"/>
      <c r="AH62" s="271"/>
      <c r="AI62" s="271"/>
      <c r="AJ62" s="271"/>
      <c r="AK62" s="271"/>
      <c r="AL62" s="271"/>
      <c r="AM62" s="272"/>
      <c r="AN62" s="261"/>
      <c r="AO62" s="262"/>
      <c r="AP62" s="262"/>
      <c r="AQ62" s="262"/>
      <c r="AR62" s="262"/>
      <c r="AS62" s="262"/>
      <c r="AT62" s="262"/>
      <c r="AU62" s="262"/>
      <c r="AV62" s="263"/>
    </row>
    <row r="63" spans="2:48" s="35" customFormat="1" ht="15.75" customHeight="1" x14ac:dyDescent="0.15">
      <c r="B63" s="315"/>
      <c r="C63" s="279"/>
      <c r="D63" s="280"/>
      <c r="E63" s="280"/>
      <c r="F63" s="280"/>
      <c r="G63" s="280"/>
      <c r="H63" s="281"/>
      <c r="I63" s="308"/>
      <c r="J63" s="309"/>
      <c r="K63" s="309"/>
      <c r="L63" s="309"/>
      <c r="M63" s="287"/>
      <c r="N63" s="288"/>
      <c r="O63" s="293"/>
      <c r="P63" s="294"/>
      <c r="Q63" s="294"/>
      <c r="R63" s="294"/>
      <c r="S63" s="299"/>
      <c r="T63" s="300"/>
      <c r="U63" s="270"/>
      <c r="V63" s="271"/>
      <c r="W63" s="271"/>
      <c r="X63" s="271"/>
      <c r="Y63" s="271"/>
      <c r="Z63" s="271"/>
      <c r="AA63" s="271"/>
      <c r="AB63" s="271"/>
      <c r="AC63" s="271"/>
      <c r="AD63" s="271"/>
      <c r="AE63" s="271"/>
      <c r="AF63" s="271"/>
      <c r="AG63" s="271"/>
      <c r="AH63" s="271"/>
      <c r="AI63" s="271"/>
      <c r="AJ63" s="271"/>
      <c r="AK63" s="271"/>
      <c r="AL63" s="271"/>
      <c r="AM63" s="272"/>
      <c r="AN63" s="261"/>
      <c r="AO63" s="262"/>
      <c r="AP63" s="262"/>
      <c r="AQ63" s="262"/>
      <c r="AR63" s="262"/>
      <c r="AS63" s="262"/>
      <c r="AT63" s="262"/>
      <c r="AU63" s="262"/>
      <c r="AV63" s="263"/>
    </row>
    <row r="64" spans="2:48" s="35" customFormat="1" ht="15.75" customHeight="1" thickBot="1" x14ac:dyDescent="0.2">
      <c r="B64" s="316"/>
      <c r="C64" s="282"/>
      <c r="D64" s="283"/>
      <c r="E64" s="283"/>
      <c r="F64" s="283"/>
      <c r="G64" s="283"/>
      <c r="H64" s="284"/>
      <c r="I64" s="310"/>
      <c r="J64" s="311"/>
      <c r="K64" s="311"/>
      <c r="L64" s="311"/>
      <c r="M64" s="289"/>
      <c r="N64" s="290"/>
      <c r="O64" s="295"/>
      <c r="P64" s="296"/>
      <c r="Q64" s="296"/>
      <c r="R64" s="296"/>
      <c r="S64" s="301"/>
      <c r="T64" s="302"/>
      <c r="U64" s="273"/>
      <c r="V64" s="274"/>
      <c r="W64" s="274"/>
      <c r="X64" s="274"/>
      <c r="Y64" s="274"/>
      <c r="Z64" s="274"/>
      <c r="AA64" s="274"/>
      <c r="AB64" s="274"/>
      <c r="AC64" s="274"/>
      <c r="AD64" s="274"/>
      <c r="AE64" s="274"/>
      <c r="AF64" s="274"/>
      <c r="AG64" s="274"/>
      <c r="AH64" s="274"/>
      <c r="AI64" s="274"/>
      <c r="AJ64" s="274"/>
      <c r="AK64" s="274"/>
      <c r="AL64" s="274"/>
      <c r="AM64" s="275"/>
      <c r="AN64" s="264"/>
      <c r="AO64" s="265"/>
      <c r="AP64" s="265"/>
      <c r="AQ64" s="265"/>
      <c r="AR64" s="265"/>
      <c r="AS64" s="265"/>
      <c r="AT64" s="265"/>
      <c r="AU64" s="265"/>
      <c r="AV64" s="266"/>
    </row>
    <row r="65" spans="2:48" s="35" customFormat="1" ht="15.75" customHeight="1" x14ac:dyDescent="0.15">
      <c r="B65" s="314">
        <v>15</v>
      </c>
      <c r="C65" s="317"/>
      <c r="D65" s="318"/>
      <c r="E65" s="318"/>
      <c r="F65" s="318"/>
      <c r="G65" s="318"/>
      <c r="H65" s="319"/>
      <c r="I65" s="306"/>
      <c r="J65" s="307"/>
      <c r="K65" s="307"/>
      <c r="L65" s="307"/>
      <c r="M65" s="285">
        <f t="shared" ref="M65" si="13">IF(I65="環境に関する啓発","A",
IF(I65="良好な環境の創出","B",
IF(I65="汚染・公害の対策","C",
IF(I65="省エネ・省資源・ごみの排出
","D",))))</f>
        <v>0</v>
      </c>
      <c r="N65" s="286"/>
      <c r="O65" s="320"/>
      <c r="P65" s="303"/>
      <c r="Q65" s="303"/>
      <c r="R65" s="303"/>
      <c r="S65" s="304" t="b">
        <f>IF(AND(O65="有",Q65="有"),"3",
IF(AND(O65="有",Q65="無"),"2",
IF(AND(O65="無",Q65="無"),"1",
IF(AND(O65="無",Q65="有"),"？"))))</f>
        <v>0</v>
      </c>
      <c r="T65" s="305"/>
      <c r="U65" s="267"/>
      <c r="V65" s="268"/>
      <c r="W65" s="268"/>
      <c r="X65" s="268"/>
      <c r="Y65" s="268"/>
      <c r="Z65" s="268"/>
      <c r="AA65" s="268"/>
      <c r="AB65" s="268"/>
      <c r="AC65" s="268"/>
      <c r="AD65" s="268"/>
      <c r="AE65" s="268"/>
      <c r="AF65" s="268"/>
      <c r="AG65" s="268"/>
      <c r="AH65" s="268"/>
      <c r="AI65" s="268"/>
      <c r="AJ65" s="268"/>
      <c r="AK65" s="268"/>
      <c r="AL65" s="268"/>
      <c r="AM65" s="269"/>
      <c r="AN65" s="258"/>
      <c r="AO65" s="259"/>
      <c r="AP65" s="259"/>
      <c r="AQ65" s="259"/>
      <c r="AR65" s="259"/>
      <c r="AS65" s="259"/>
      <c r="AT65" s="259"/>
      <c r="AU65" s="259"/>
      <c r="AV65" s="260"/>
    </row>
    <row r="66" spans="2:48" s="35" customFormat="1" ht="15.75" customHeight="1" x14ac:dyDescent="0.15">
      <c r="B66" s="315"/>
      <c r="C66" s="279"/>
      <c r="D66" s="280"/>
      <c r="E66" s="280"/>
      <c r="F66" s="280"/>
      <c r="G66" s="280"/>
      <c r="H66" s="281"/>
      <c r="I66" s="308"/>
      <c r="J66" s="309"/>
      <c r="K66" s="309"/>
      <c r="L66" s="309"/>
      <c r="M66" s="287"/>
      <c r="N66" s="288"/>
      <c r="O66" s="293"/>
      <c r="P66" s="294"/>
      <c r="Q66" s="294"/>
      <c r="R66" s="294"/>
      <c r="S66" s="299"/>
      <c r="T66" s="300"/>
      <c r="U66" s="270"/>
      <c r="V66" s="271"/>
      <c r="W66" s="271"/>
      <c r="X66" s="271"/>
      <c r="Y66" s="271"/>
      <c r="Z66" s="271"/>
      <c r="AA66" s="271"/>
      <c r="AB66" s="271"/>
      <c r="AC66" s="271"/>
      <c r="AD66" s="271"/>
      <c r="AE66" s="271"/>
      <c r="AF66" s="271"/>
      <c r="AG66" s="271"/>
      <c r="AH66" s="271"/>
      <c r="AI66" s="271"/>
      <c r="AJ66" s="271"/>
      <c r="AK66" s="271"/>
      <c r="AL66" s="271"/>
      <c r="AM66" s="272"/>
      <c r="AN66" s="261"/>
      <c r="AO66" s="262"/>
      <c r="AP66" s="262"/>
      <c r="AQ66" s="262"/>
      <c r="AR66" s="262"/>
      <c r="AS66" s="262"/>
      <c r="AT66" s="262"/>
      <c r="AU66" s="262"/>
      <c r="AV66" s="263"/>
    </row>
    <row r="67" spans="2:48" s="35" customFormat="1" ht="15.75" customHeight="1" x14ac:dyDescent="0.15">
      <c r="B67" s="315"/>
      <c r="C67" s="279"/>
      <c r="D67" s="280"/>
      <c r="E67" s="280"/>
      <c r="F67" s="280"/>
      <c r="G67" s="280"/>
      <c r="H67" s="281"/>
      <c r="I67" s="308"/>
      <c r="J67" s="309"/>
      <c r="K67" s="309"/>
      <c r="L67" s="309"/>
      <c r="M67" s="287"/>
      <c r="N67" s="288"/>
      <c r="O67" s="293"/>
      <c r="P67" s="294"/>
      <c r="Q67" s="294"/>
      <c r="R67" s="294"/>
      <c r="S67" s="299"/>
      <c r="T67" s="300"/>
      <c r="U67" s="270"/>
      <c r="V67" s="271"/>
      <c r="W67" s="271"/>
      <c r="X67" s="271"/>
      <c r="Y67" s="271"/>
      <c r="Z67" s="271"/>
      <c r="AA67" s="271"/>
      <c r="AB67" s="271"/>
      <c r="AC67" s="271"/>
      <c r="AD67" s="271"/>
      <c r="AE67" s="271"/>
      <c r="AF67" s="271"/>
      <c r="AG67" s="271"/>
      <c r="AH67" s="271"/>
      <c r="AI67" s="271"/>
      <c r="AJ67" s="271"/>
      <c r="AK67" s="271"/>
      <c r="AL67" s="271"/>
      <c r="AM67" s="272"/>
      <c r="AN67" s="261"/>
      <c r="AO67" s="262"/>
      <c r="AP67" s="262"/>
      <c r="AQ67" s="262"/>
      <c r="AR67" s="262"/>
      <c r="AS67" s="262"/>
      <c r="AT67" s="262"/>
      <c r="AU67" s="262"/>
      <c r="AV67" s="263"/>
    </row>
    <row r="68" spans="2:48" s="35" customFormat="1" ht="15.75" customHeight="1" thickBot="1" x14ac:dyDescent="0.2">
      <c r="B68" s="316"/>
      <c r="C68" s="282"/>
      <c r="D68" s="283"/>
      <c r="E68" s="283"/>
      <c r="F68" s="283"/>
      <c r="G68" s="283"/>
      <c r="H68" s="284"/>
      <c r="I68" s="310"/>
      <c r="J68" s="311"/>
      <c r="K68" s="311"/>
      <c r="L68" s="311"/>
      <c r="M68" s="289"/>
      <c r="N68" s="290"/>
      <c r="O68" s="295"/>
      <c r="P68" s="296"/>
      <c r="Q68" s="296"/>
      <c r="R68" s="296"/>
      <c r="S68" s="301"/>
      <c r="T68" s="302"/>
      <c r="U68" s="273"/>
      <c r="V68" s="274"/>
      <c r="W68" s="274"/>
      <c r="X68" s="274"/>
      <c r="Y68" s="274"/>
      <c r="Z68" s="274"/>
      <c r="AA68" s="274"/>
      <c r="AB68" s="274"/>
      <c r="AC68" s="274"/>
      <c r="AD68" s="274"/>
      <c r="AE68" s="274"/>
      <c r="AF68" s="274"/>
      <c r="AG68" s="274"/>
      <c r="AH68" s="274"/>
      <c r="AI68" s="274"/>
      <c r="AJ68" s="274"/>
      <c r="AK68" s="274"/>
      <c r="AL68" s="274"/>
      <c r="AM68" s="275"/>
      <c r="AN68" s="264"/>
      <c r="AO68" s="265"/>
      <c r="AP68" s="265"/>
      <c r="AQ68" s="265"/>
      <c r="AR68" s="265"/>
      <c r="AS68" s="265"/>
      <c r="AT68" s="265"/>
      <c r="AU68" s="265"/>
      <c r="AV68" s="266"/>
    </row>
    <row r="69" spans="2:48" s="35" customFormat="1" ht="15.75" customHeight="1" x14ac:dyDescent="0.15">
      <c r="B69" s="325">
        <v>16</v>
      </c>
      <c r="C69" s="317"/>
      <c r="D69" s="318"/>
      <c r="E69" s="318"/>
      <c r="F69" s="318"/>
      <c r="G69" s="318"/>
      <c r="H69" s="319"/>
      <c r="I69" s="306"/>
      <c r="J69" s="307"/>
      <c r="K69" s="307"/>
      <c r="L69" s="307"/>
      <c r="M69" s="285">
        <f t="shared" ref="M69" si="14">IF(I69="環境に関する啓発","A",
IF(I69="良好な環境の創出","B",
IF(I69="汚染・公害の対策","C",
IF(I69="省エネ・省資源・ごみの排出
","D",))))</f>
        <v>0</v>
      </c>
      <c r="N69" s="286"/>
      <c r="O69" s="320"/>
      <c r="P69" s="303"/>
      <c r="Q69" s="303"/>
      <c r="R69" s="303"/>
      <c r="S69" s="304" t="b">
        <f>IF(AND(O69="有",Q69="有"),"3",
IF(AND(O69="有",Q69="無"),"2",
IF(AND(O69="無",Q69="無"),"1",
IF(AND(O69="無",Q69="有"),"？"))))</f>
        <v>0</v>
      </c>
      <c r="T69" s="305"/>
      <c r="U69" s="267"/>
      <c r="V69" s="268"/>
      <c r="W69" s="268"/>
      <c r="X69" s="268"/>
      <c r="Y69" s="268"/>
      <c r="Z69" s="268"/>
      <c r="AA69" s="268"/>
      <c r="AB69" s="268"/>
      <c r="AC69" s="268"/>
      <c r="AD69" s="268"/>
      <c r="AE69" s="268"/>
      <c r="AF69" s="268"/>
      <c r="AG69" s="268"/>
      <c r="AH69" s="268"/>
      <c r="AI69" s="268"/>
      <c r="AJ69" s="268"/>
      <c r="AK69" s="268"/>
      <c r="AL69" s="268"/>
      <c r="AM69" s="269"/>
      <c r="AN69" s="258"/>
      <c r="AO69" s="259"/>
      <c r="AP69" s="259"/>
      <c r="AQ69" s="259"/>
      <c r="AR69" s="259"/>
      <c r="AS69" s="259"/>
      <c r="AT69" s="259"/>
      <c r="AU69" s="259"/>
      <c r="AV69" s="260"/>
    </row>
    <row r="70" spans="2:48" s="35" customFormat="1" ht="15.75" customHeight="1" x14ac:dyDescent="0.15">
      <c r="B70" s="315"/>
      <c r="C70" s="279"/>
      <c r="D70" s="280"/>
      <c r="E70" s="280"/>
      <c r="F70" s="280"/>
      <c r="G70" s="280"/>
      <c r="H70" s="281"/>
      <c r="I70" s="308"/>
      <c r="J70" s="309"/>
      <c r="K70" s="309"/>
      <c r="L70" s="309"/>
      <c r="M70" s="287"/>
      <c r="N70" s="288"/>
      <c r="O70" s="293"/>
      <c r="P70" s="294"/>
      <c r="Q70" s="294"/>
      <c r="R70" s="294"/>
      <c r="S70" s="299"/>
      <c r="T70" s="300"/>
      <c r="U70" s="270"/>
      <c r="V70" s="271"/>
      <c r="W70" s="271"/>
      <c r="X70" s="271"/>
      <c r="Y70" s="271"/>
      <c r="Z70" s="271"/>
      <c r="AA70" s="271"/>
      <c r="AB70" s="271"/>
      <c r="AC70" s="271"/>
      <c r="AD70" s="271"/>
      <c r="AE70" s="271"/>
      <c r="AF70" s="271"/>
      <c r="AG70" s="271"/>
      <c r="AH70" s="271"/>
      <c r="AI70" s="271"/>
      <c r="AJ70" s="271"/>
      <c r="AK70" s="271"/>
      <c r="AL70" s="271"/>
      <c r="AM70" s="272"/>
      <c r="AN70" s="261"/>
      <c r="AO70" s="262"/>
      <c r="AP70" s="262"/>
      <c r="AQ70" s="262"/>
      <c r="AR70" s="262"/>
      <c r="AS70" s="262"/>
      <c r="AT70" s="262"/>
      <c r="AU70" s="262"/>
      <c r="AV70" s="263"/>
    </row>
    <row r="71" spans="2:48" s="35" customFormat="1" ht="15.75" customHeight="1" x14ac:dyDescent="0.15">
      <c r="B71" s="315"/>
      <c r="C71" s="279"/>
      <c r="D71" s="280"/>
      <c r="E71" s="280"/>
      <c r="F71" s="280"/>
      <c r="G71" s="280"/>
      <c r="H71" s="281"/>
      <c r="I71" s="308"/>
      <c r="J71" s="309"/>
      <c r="K71" s="309"/>
      <c r="L71" s="309"/>
      <c r="M71" s="287"/>
      <c r="N71" s="288"/>
      <c r="O71" s="293"/>
      <c r="P71" s="294"/>
      <c r="Q71" s="294"/>
      <c r="R71" s="294"/>
      <c r="S71" s="299"/>
      <c r="T71" s="300"/>
      <c r="U71" s="270"/>
      <c r="V71" s="271"/>
      <c r="W71" s="271"/>
      <c r="X71" s="271"/>
      <c r="Y71" s="271"/>
      <c r="Z71" s="271"/>
      <c r="AA71" s="271"/>
      <c r="AB71" s="271"/>
      <c r="AC71" s="271"/>
      <c r="AD71" s="271"/>
      <c r="AE71" s="271"/>
      <c r="AF71" s="271"/>
      <c r="AG71" s="271"/>
      <c r="AH71" s="271"/>
      <c r="AI71" s="271"/>
      <c r="AJ71" s="271"/>
      <c r="AK71" s="271"/>
      <c r="AL71" s="271"/>
      <c r="AM71" s="272"/>
      <c r="AN71" s="261"/>
      <c r="AO71" s="262"/>
      <c r="AP71" s="262"/>
      <c r="AQ71" s="262"/>
      <c r="AR71" s="262"/>
      <c r="AS71" s="262"/>
      <c r="AT71" s="262"/>
      <c r="AU71" s="262"/>
      <c r="AV71" s="263"/>
    </row>
    <row r="72" spans="2:48" s="35" customFormat="1" ht="15.75" customHeight="1" thickBot="1" x14ac:dyDescent="0.2">
      <c r="B72" s="316"/>
      <c r="C72" s="282"/>
      <c r="D72" s="283"/>
      <c r="E72" s="283"/>
      <c r="F72" s="283"/>
      <c r="G72" s="283"/>
      <c r="H72" s="284"/>
      <c r="I72" s="310"/>
      <c r="J72" s="311"/>
      <c r="K72" s="311"/>
      <c r="L72" s="311"/>
      <c r="M72" s="289"/>
      <c r="N72" s="290"/>
      <c r="O72" s="295"/>
      <c r="P72" s="296"/>
      <c r="Q72" s="296"/>
      <c r="R72" s="296"/>
      <c r="S72" s="301"/>
      <c r="T72" s="302"/>
      <c r="U72" s="273"/>
      <c r="V72" s="274"/>
      <c r="W72" s="274"/>
      <c r="X72" s="274"/>
      <c r="Y72" s="274"/>
      <c r="Z72" s="274"/>
      <c r="AA72" s="274"/>
      <c r="AB72" s="274"/>
      <c r="AC72" s="274"/>
      <c r="AD72" s="274"/>
      <c r="AE72" s="274"/>
      <c r="AF72" s="274"/>
      <c r="AG72" s="274"/>
      <c r="AH72" s="274"/>
      <c r="AI72" s="274"/>
      <c r="AJ72" s="274"/>
      <c r="AK72" s="274"/>
      <c r="AL72" s="274"/>
      <c r="AM72" s="275"/>
      <c r="AN72" s="264"/>
      <c r="AO72" s="265"/>
      <c r="AP72" s="265"/>
      <c r="AQ72" s="265"/>
      <c r="AR72" s="265"/>
      <c r="AS72" s="265"/>
      <c r="AT72" s="265"/>
      <c r="AU72" s="265"/>
      <c r="AV72" s="266"/>
    </row>
    <row r="73" spans="2:48" s="35" customFormat="1" ht="15.75" customHeight="1" x14ac:dyDescent="0.15">
      <c r="B73" s="314">
        <v>17</v>
      </c>
      <c r="C73" s="317"/>
      <c r="D73" s="318"/>
      <c r="E73" s="318"/>
      <c r="F73" s="318"/>
      <c r="G73" s="318"/>
      <c r="H73" s="319"/>
      <c r="I73" s="306"/>
      <c r="J73" s="307"/>
      <c r="K73" s="307"/>
      <c r="L73" s="307"/>
      <c r="M73" s="285">
        <f t="shared" ref="M73" si="15">IF(I73="環境に関する啓発","A",
IF(I73="良好な環境の創出","B",
IF(I73="汚染・公害の対策","C",
IF(I73="省エネ・省資源・ごみの排出
","D",))))</f>
        <v>0</v>
      </c>
      <c r="N73" s="286"/>
      <c r="O73" s="320"/>
      <c r="P73" s="303"/>
      <c r="Q73" s="303"/>
      <c r="R73" s="303"/>
      <c r="S73" s="304" t="b">
        <f>IF(AND(O73="有",Q73="有"),"3",
IF(AND(O73="有",Q73="無"),"2",
IF(AND(O73="無",Q73="無"),"1",
IF(AND(O73="無",Q73="有"),"？"))))</f>
        <v>0</v>
      </c>
      <c r="T73" s="305"/>
      <c r="U73" s="267"/>
      <c r="V73" s="268"/>
      <c r="W73" s="268"/>
      <c r="X73" s="268"/>
      <c r="Y73" s="268"/>
      <c r="Z73" s="268"/>
      <c r="AA73" s="268"/>
      <c r="AB73" s="268"/>
      <c r="AC73" s="268"/>
      <c r="AD73" s="268"/>
      <c r="AE73" s="268"/>
      <c r="AF73" s="268"/>
      <c r="AG73" s="268"/>
      <c r="AH73" s="268"/>
      <c r="AI73" s="268"/>
      <c r="AJ73" s="268"/>
      <c r="AK73" s="268"/>
      <c r="AL73" s="268"/>
      <c r="AM73" s="269"/>
      <c r="AN73" s="258"/>
      <c r="AO73" s="259"/>
      <c r="AP73" s="259"/>
      <c r="AQ73" s="259"/>
      <c r="AR73" s="259"/>
      <c r="AS73" s="259"/>
      <c r="AT73" s="259"/>
      <c r="AU73" s="259"/>
      <c r="AV73" s="260"/>
    </row>
    <row r="74" spans="2:48" s="35" customFormat="1" ht="15.75" customHeight="1" x14ac:dyDescent="0.15">
      <c r="B74" s="315"/>
      <c r="C74" s="279"/>
      <c r="D74" s="280"/>
      <c r="E74" s="280"/>
      <c r="F74" s="280"/>
      <c r="G74" s="280"/>
      <c r="H74" s="281"/>
      <c r="I74" s="308"/>
      <c r="J74" s="309"/>
      <c r="K74" s="309"/>
      <c r="L74" s="309"/>
      <c r="M74" s="287"/>
      <c r="N74" s="288"/>
      <c r="O74" s="293"/>
      <c r="P74" s="294"/>
      <c r="Q74" s="294"/>
      <c r="R74" s="294"/>
      <c r="S74" s="299"/>
      <c r="T74" s="300"/>
      <c r="U74" s="270"/>
      <c r="V74" s="271"/>
      <c r="W74" s="271"/>
      <c r="X74" s="271"/>
      <c r="Y74" s="271"/>
      <c r="Z74" s="271"/>
      <c r="AA74" s="271"/>
      <c r="AB74" s="271"/>
      <c r="AC74" s="271"/>
      <c r="AD74" s="271"/>
      <c r="AE74" s="271"/>
      <c r="AF74" s="271"/>
      <c r="AG74" s="271"/>
      <c r="AH74" s="271"/>
      <c r="AI74" s="271"/>
      <c r="AJ74" s="271"/>
      <c r="AK74" s="271"/>
      <c r="AL74" s="271"/>
      <c r="AM74" s="272"/>
      <c r="AN74" s="261"/>
      <c r="AO74" s="262"/>
      <c r="AP74" s="262"/>
      <c r="AQ74" s="262"/>
      <c r="AR74" s="262"/>
      <c r="AS74" s="262"/>
      <c r="AT74" s="262"/>
      <c r="AU74" s="262"/>
      <c r="AV74" s="263"/>
    </row>
    <row r="75" spans="2:48" s="35" customFormat="1" ht="15.75" customHeight="1" x14ac:dyDescent="0.15">
      <c r="B75" s="315"/>
      <c r="C75" s="279"/>
      <c r="D75" s="280"/>
      <c r="E75" s="280"/>
      <c r="F75" s="280"/>
      <c r="G75" s="280"/>
      <c r="H75" s="281"/>
      <c r="I75" s="308"/>
      <c r="J75" s="309"/>
      <c r="K75" s="309"/>
      <c r="L75" s="309"/>
      <c r="M75" s="287"/>
      <c r="N75" s="288"/>
      <c r="O75" s="293"/>
      <c r="P75" s="294"/>
      <c r="Q75" s="294"/>
      <c r="R75" s="294"/>
      <c r="S75" s="299"/>
      <c r="T75" s="300"/>
      <c r="U75" s="270"/>
      <c r="V75" s="271"/>
      <c r="W75" s="271"/>
      <c r="X75" s="271"/>
      <c r="Y75" s="271"/>
      <c r="Z75" s="271"/>
      <c r="AA75" s="271"/>
      <c r="AB75" s="271"/>
      <c r="AC75" s="271"/>
      <c r="AD75" s="271"/>
      <c r="AE75" s="271"/>
      <c r="AF75" s="271"/>
      <c r="AG75" s="271"/>
      <c r="AH75" s="271"/>
      <c r="AI75" s="271"/>
      <c r="AJ75" s="271"/>
      <c r="AK75" s="271"/>
      <c r="AL75" s="271"/>
      <c r="AM75" s="272"/>
      <c r="AN75" s="261"/>
      <c r="AO75" s="262"/>
      <c r="AP75" s="262"/>
      <c r="AQ75" s="262"/>
      <c r="AR75" s="262"/>
      <c r="AS75" s="262"/>
      <c r="AT75" s="262"/>
      <c r="AU75" s="262"/>
      <c r="AV75" s="263"/>
    </row>
    <row r="76" spans="2:48" s="35" customFormat="1" ht="15.75" customHeight="1" thickBot="1" x14ac:dyDescent="0.2">
      <c r="B76" s="316"/>
      <c r="C76" s="282"/>
      <c r="D76" s="283"/>
      <c r="E76" s="283"/>
      <c r="F76" s="283"/>
      <c r="G76" s="283"/>
      <c r="H76" s="284"/>
      <c r="I76" s="310"/>
      <c r="J76" s="311"/>
      <c r="K76" s="311"/>
      <c r="L76" s="311"/>
      <c r="M76" s="289"/>
      <c r="N76" s="290"/>
      <c r="O76" s="295"/>
      <c r="P76" s="296"/>
      <c r="Q76" s="296"/>
      <c r="R76" s="296"/>
      <c r="S76" s="301"/>
      <c r="T76" s="302"/>
      <c r="U76" s="273"/>
      <c r="V76" s="274"/>
      <c r="W76" s="274"/>
      <c r="X76" s="274"/>
      <c r="Y76" s="274"/>
      <c r="Z76" s="274"/>
      <c r="AA76" s="274"/>
      <c r="AB76" s="274"/>
      <c r="AC76" s="274"/>
      <c r="AD76" s="274"/>
      <c r="AE76" s="274"/>
      <c r="AF76" s="274"/>
      <c r="AG76" s="274"/>
      <c r="AH76" s="274"/>
      <c r="AI76" s="274"/>
      <c r="AJ76" s="274"/>
      <c r="AK76" s="274"/>
      <c r="AL76" s="274"/>
      <c r="AM76" s="275"/>
      <c r="AN76" s="264"/>
      <c r="AO76" s="265"/>
      <c r="AP76" s="265"/>
      <c r="AQ76" s="265"/>
      <c r="AR76" s="265"/>
      <c r="AS76" s="265"/>
      <c r="AT76" s="265"/>
      <c r="AU76" s="265"/>
      <c r="AV76" s="266"/>
    </row>
    <row r="77" spans="2:48" s="35" customFormat="1" ht="15.75" customHeight="1" x14ac:dyDescent="0.15">
      <c r="B77" s="314">
        <v>18</v>
      </c>
      <c r="C77" s="317"/>
      <c r="D77" s="318"/>
      <c r="E77" s="318"/>
      <c r="F77" s="318"/>
      <c r="G77" s="318"/>
      <c r="H77" s="319"/>
      <c r="I77" s="306"/>
      <c r="J77" s="307"/>
      <c r="K77" s="307"/>
      <c r="L77" s="307"/>
      <c r="M77" s="285">
        <f t="shared" ref="M77" si="16">IF(I77="環境に関する啓発","A",
IF(I77="良好な環境の創出","B",
IF(I77="汚染・公害の対策","C",
IF(I77="省エネ・省資源・ごみの排出
","D",))))</f>
        <v>0</v>
      </c>
      <c r="N77" s="286"/>
      <c r="O77" s="320"/>
      <c r="P77" s="303"/>
      <c r="Q77" s="303"/>
      <c r="R77" s="303"/>
      <c r="S77" s="304" t="b">
        <f>IF(AND(O77="有",Q77="有"),"3",
IF(AND(O77="有",Q77="無"),"2",
IF(AND(O77="無",Q77="無"),"1",
IF(AND(O77="無",Q77="有"),"？"))))</f>
        <v>0</v>
      </c>
      <c r="T77" s="305"/>
      <c r="U77" s="267"/>
      <c r="V77" s="268"/>
      <c r="W77" s="268"/>
      <c r="X77" s="268"/>
      <c r="Y77" s="268"/>
      <c r="Z77" s="268"/>
      <c r="AA77" s="268"/>
      <c r="AB77" s="268"/>
      <c r="AC77" s="268"/>
      <c r="AD77" s="268"/>
      <c r="AE77" s="268"/>
      <c r="AF77" s="268"/>
      <c r="AG77" s="268"/>
      <c r="AH77" s="268"/>
      <c r="AI77" s="268"/>
      <c r="AJ77" s="268"/>
      <c r="AK77" s="268"/>
      <c r="AL77" s="268"/>
      <c r="AM77" s="269"/>
      <c r="AN77" s="258"/>
      <c r="AO77" s="259"/>
      <c r="AP77" s="259"/>
      <c r="AQ77" s="259"/>
      <c r="AR77" s="259"/>
      <c r="AS77" s="259"/>
      <c r="AT77" s="259"/>
      <c r="AU77" s="259"/>
      <c r="AV77" s="260"/>
    </row>
    <row r="78" spans="2:48" s="35" customFormat="1" ht="15.75" customHeight="1" x14ac:dyDescent="0.15">
      <c r="B78" s="315"/>
      <c r="C78" s="279"/>
      <c r="D78" s="280"/>
      <c r="E78" s="280"/>
      <c r="F78" s="280"/>
      <c r="G78" s="280"/>
      <c r="H78" s="281"/>
      <c r="I78" s="308"/>
      <c r="J78" s="309"/>
      <c r="K78" s="309"/>
      <c r="L78" s="309"/>
      <c r="M78" s="287"/>
      <c r="N78" s="288"/>
      <c r="O78" s="293"/>
      <c r="P78" s="294"/>
      <c r="Q78" s="294"/>
      <c r="R78" s="294"/>
      <c r="S78" s="299"/>
      <c r="T78" s="300"/>
      <c r="U78" s="270"/>
      <c r="V78" s="271"/>
      <c r="W78" s="271"/>
      <c r="X78" s="271"/>
      <c r="Y78" s="271"/>
      <c r="Z78" s="271"/>
      <c r="AA78" s="271"/>
      <c r="AB78" s="271"/>
      <c r="AC78" s="271"/>
      <c r="AD78" s="271"/>
      <c r="AE78" s="271"/>
      <c r="AF78" s="271"/>
      <c r="AG78" s="271"/>
      <c r="AH78" s="271"/>
      <c r="AI78" s="271"/>
      <c r="AJ78" s="271"/>
      <c r="AK78" s="271"/>
      <c r="AL78" s="271"/>
      <c r="AM78" s="272"/>
      <c r="AN78" s="261"/>
      <c r="AO78" s="262"/>
      <c r="AP78" s="262"/>
      <c r="AQ78" s="262"/>
      <c r="AR78" s="262"/>
      <c r="AS78" s="262"/>
      <c r="AT78" s="262"/>
      <c r="AU78" s="262"/>
      <c r="AV78" s="263"/>
    </row>
    <row r="79" spans="2:48" s="35" customFormat="1" ht="15.75" customHeight="1" x14ac:dyDescent="0.15">
      <c r="B79" s="315"/>
      <c r="C79" s="279"/>
      <c r="D79" s="280"/>
      <c r="E79" s="280"/>
      <c r="F79" s="280"/>
      <c r="G79" s="280"/>
      <c r="H79" s="281"/>
      <c r="I79" s="308"/>
      <c r="J79" s="309"/>
      <c r="K79" s="309"/>
      <c r="L79" s="309"/>
      <c r="M79" s="287"/>
      <c r="N79" s="288"/>
      <c r="O79" s="293"/>
      <c r="P79" s="294"/>
      <c r="Q79" s="294"/>
      <c r="R79" s="294"/>
      <c r="S79" s="299"/>
      <c r="T79" s="300"/>
      <c r="U79" s="270"/>
      <c r="V79" s="271"/>
      <c r="W79" s="271"/>
      <c r="X79" s="271"/>
      <c r="Y79" s="271"/>
      <c r="Z79" s="271"/>
      <c r="AA79" s="271"/>
      <c r="AB79" s="271"/>
      <c r="AC79" s="271"/>
      <c r="AD79" s="271"/>
      <c r="AE79" s="271"/>
      <c r="AF79" s="271"/>
      <c r="AG79" s="271"/>
      <c r="AH79" s="271"/>
      <c r="AI79" s="271"/>
      <c r="AJ79" s="271"/>
      <c r="AK79" s="271"/>
      <c r="AL79" s="271"/>
      <c r="AM79" s="272"/>
      <c r="AN79" s="261"/>
      <c r="AO79" s="262"/>
      <c r="AP79" s="262"/>
      <c r="AQ79" s="262"/>
      <c r="AR79" s="262"/>
      <c r="AS79" s="262"/>
      <c r="AT79" s="262"/>
      <c r="AU79" s="262"/>
      <c r="AV79" s="263"/>
    </row>
    <row r="80" spans="2:48" s="35" customFormat="1" ht="15.75" customHeight="1" thickBot="1" x14ac:dyDescent="0.2">
      <c r="B80" s="316"/>
      <c r="C80" s="282"/>
      <c r="D80" s="283"/>
      <c r="E80" s="283"/>
      <c r="F80" s="283"/>
      <c r="G80" s="283"/>
      <c r="H80" s="284"/>
      <c r="I80" s="310"/>
      <c r="J80" s="311"/>
      <c r="K80" s="311"/>
      <c r="L80" s="311"/>
      <c r="M80" s="289"/>
      <c r="N80" s="290"/>
      <c r="O80" s="295"/>
      <c r="P80" s="296"/>
      <c r="Q80" s="296"/>
      <c r="R80" s="296"/>
      <c r="S80" s="301"/>
      <c r="T80" s="302"/>
      <c r="U80" s="273"/>
      <c r="V80" s="274"/>
      <c r="W80" s="274"/>
      <c r="X80" s="274"/>
      <c r="Y80" s="274"/>
      <c r="Z80" s="274"/>
      <c r="AA80" s="274"/>
      <c r="AB80" s="274"/>
      <c r="AC80" s="274"/>
      <c r="AD80" s="274"/>
      <c r="AE80" s="274"/>
      <c r="AF80" s="274"/>
      <c r="AG80" s="274"/>
      <c r="AH80" s="274"/>
      <c r="AI80" s="274"/>
      <c r="AJ80" s="274"/>
      <c r="AK80" s="274"/>
      <c r="AL80" s="274"/>
      <c r="AM80" s="275"/>
      <c r="AN80" s="264"/>
      <c r="AO80" s="265"/>
      <c r="AP80" s="265"/>
      <c r="AQ80" s="265"/>
      <c r="AR80" s="265"/>
      <c r="AS80" s="265"/>
      <c r="AT80" s="265"/>
      <c r="AU80" s="265"/>
      <c r="AV80" s="266"/>
    </row>
    <row r="81" spans="2:48" s="35" customFormat="1" ht="15.75" customHeight="1" x14ac:dyDescent="0.15">
      <c r="B81" s="314">
        <v>19</v>
      </c>
      <c r="C81" s="317"/>
      <c r="D81" s="318"/>
      <c r="E81" s="318"/>
      <c r="F81" s="318"/>
      <c r="G81" s="318"/>
      <c r="H81" s="319"/>
      <c r="I81" s="306"/>
      <c r="J81" s="307"/>
      <c r="K81" s="307"/>
      <c r="L81" s="307"/>
      <c r="M81" s="285">
        <f t="shared" ref="M81" si="17">IF(I81="環境に関する啓発","A",
IF(I81="良好な環境の創出","B",
IF(I81="汚染・公害の対策","C",
IF(I81="省エネ・省資源・ごみの排出
","D",))))</f>
        <v>0</v>
      </c>
      <c r="N81" s="286"/>
      <c r="O81" s="320"/>
      <c r="P81" s="303"/>
      <c r="Q81" s="303"/>
      <c r="R81" s="303"/>
      <c r="S81" s="304" t="b">
        <f>IF(AND(O81="有",Q81="有"),"3",
IF(AND(O81="有",Q81="無"),"2",
IF(AND(O81="無",Q81="無"),"1",
IF(AND(O81="無",Q81="有"),"？"))))</f>
        <v>0</v>
      </c>
      <c r="T81" s="305"/>
      <c r="U81" s="267"/>
      <c r="V81" s="268"/>
      <c r="W81" s="268"/>
      <c r="X81" s="268"/>
      <c r="Y81" s="268"/>
      <c r="Z81" s="268"/>
      <c r="AA81" s="268"/>
      <c r="AB81" s="268"/>
      <c r="AC81" s="268"/>
      <c r="AD81" s="268"/>
      <c r="AE81" s="268"/>
      <c r="AF81" s="268"/>
      <c r="AG81" s="268"/>
      <c r="AH81" s="268"/>
      <c r="AI81" s="268"/>
      <c r="AJ81" s="268"/>
      <c r="AK81" s="268"/>
      <c r="AL81" s="268"/>
      <c r="AM81" s="269"/>
      <c r="AN81" s="258"/>
      <c r="AO81" s="259"/>
      <c r="AP81" s="259"/>
      <c r="AQ81" s="259"/>
      <c r="AR81" s="259"/>
      <c r="AS81" s="259"/>
      <c r="AT81" s="259"/>
      <c r="AU81" s="259"/>
      <c r="AV81" s="260"/>
    </row>
    <row r="82" spans="2:48" s="35" customFormat="1" ht="15.75" customHeight="1" x14ac:dyDescent="0.15">
      <c r="B82" s="315"/>
      <c r="C82" s="279"/>
      <c r="D82" s="280"/>
      <c r="E82" s="280"/>
      <c r="F82" s="280"/>
      <c r="G82" s="280"/>
      <c r="H82" s="281"/>
      <c r="I82" s="308"/>
      <c r="J82" s="309"/>
      <c r="K82" s="309"/>
      <c r="L82" s="309"/>
      <c r="M82" s="287"/>
      <c r="N82" s="288"/>
      <c r="O82" s="293"/>
      <c r="P82" s="294"/>
      <c r="Q82" s="294"/>
      <c r="R82" s="294"/>
      <c r="S82" s="299"/>
      <c r="T82" s="300"/>
      <c r="U82" s="270"/>
      <c r="V82" s="271"/>
      <c r="W82" s="271"/>
      <c r="X82" s="271"/>
      <c r="Y82" s="271"/>
      <c r="Z82" s="271"/>
      <c r="AA82" s="271"/>
      <c r="AB82" s="271"/>
      <c r="AC82" s="271"/>
      <c r="AD82" s="271"/>
      <c r="AE82" s="271"/>
      <c r="AF82" s="271"/>
      <c r="AG82" s="271"/>
      <c r="AH82" s="271"/>
      <c r="AI82" s="271"/>
      <c r="AJ82" s="271"/>
      <c r="AK82" s="271"/>
      <c r="AL82" s="271"/>
      <c r="AM82" s="272"/>
      <c r="AN82" s="261"/>
      <c r="AO82" s="262"/>
      <c r="AP82" s="262"/>
      <c r="AQ82" s="262"/>
      <c r="AR82" s="262"/>
      <c r="AS82" s="262"/>
      <c r="AT82" s="262"/>
      <c r="AU82" s="262"/>
      <c r="AV82" s="263"/>
    </row>
    <row r="83" spans="2:48" s="35" customFormat="1" ht="15.75" customHeight="1" x14ac:dyDescent="0.15">
      <c r="B83" s="315"/>
      <c r="C83" s="279"/>
      <c r="D83" s="280"/>
      <c r="E83" s="280"/>
      <c r="F83" s="280"/>
      <c r="G83" s="280"/>
      <c r="H83" s="281"/>
      <c r="I83" s="308"/>
      <c r="J83" s="309"/>
      <c r="K83" s="309"/>
      <c r="L83" s="309"/>
      <c r="M83" s="287"/>
      <c r="N83" s="288"/>
      <c r="O83" s="293"/>
      <c r="P83" s="294"/>
      <c r="Q83" s="294"/>
      <c r="R83" s="294"/>
      <c r="S83" s="299"/>
      <c r="T83" s="300"/>
      <c r="U83" s="270"/>
      <c r="V83" s="271"/>
      <c r="W83" s="271"/>
      <c r="X83" s="271"/>
      <c r="Y83" s="271"/>
      <c r="Z83" s="271"/>
      <c r="AA83" s="271"/>
      <c r="AB83" s="271"/>
      <c r="AC83" s="271"/>
      <c r="AD83" s="271"/>
      <c r="AE83" s="271"/>
      <c r="AF83" s="271"/>
      <c r="AG83" s="271"/>
      <c r="AH83" s="271"/>
      <c r="AI83" s="271"/>
      <c r="AJ83" s="271"/>
      <c r="AK83" s="271"/>
      <c r="AL83" s="271"/>
      <c r="AM83" s="272"/>
      <c r="AN83" s="261"/>
      <c r="AO83" s="262"/>
      <c r="AP83" s="262"/>
      <c r="AQ83" s="262"/>
      <c r="AR83" s="262"/>
      <c r="AS83" s="262"/>
      <c r="AT83" s="262"/>
      <c r="AU83" s="262"/>
      <c r="AV83" s="263"/>
    </row>
    <row r="84" spans="2:48" s="35" customFormat="1" ht="15.75" customHeight="1" thickBot="1" x14ac:dyDescent="0.2">
      <c r="B84" s="316"/>
      <c r="C84" s="282"/>
      <c r="D84" s="283"/>
      <c r="E84" s="283"/>
      <c r="F84" s="283"/>
      <c r="G84" s="283"/>
      <c r="H84" s="284"/>
      <c r="I84" s="310"/>
      <c r="J84" s="311"/>
      <c r="K84" s="311"/>
      <c r="L84" s="311"/>
      <c r="M84" s="289"/>
      <c r="N84" s="290"/>
      <c r="O84" s="295"/>
      <c r="P84" s="296"/>
      <c r="Q84" s="296"/>
      <c r="R84" s="296"/>
      <c r="S84" s="301"/>
      <c r="T84" s="302"/>
      <c r="U84" s="273"/>
      <c r="V84" s="274"/>
      <c r="W84" s="274"/>
      <c r="X84" s="274"/>
      <c r="Y84" s="274"/>
      <c r="Z84" s="274"/>
      <c r="AA84" s="274"/>
      <c r="AB84" s="274"/>
      <c r="AC84" s="274"/>
      <c r="AD84" s="274"/>
      <c r="AE84" s="274"/>
      <c r="AF84" s="274"/>
      <c r="AG84" s="274"/>
      <c r="AH84" s="274"/>
      <c r="AI84" s="274"/>
      <c r="AJ84" s="274"/>
      <c r="AK84" s="274"/>
      <c r="AL84" s="274"/>
      <c r="AM84" s="275"/>
      <c r="AN84" s="264"/>
      <c r="AO84" s="265"/>
      <c r="AP84" s="265"/>
      <c r="AQ84" s="265"/>
      <c r="AR84" s="265"/>
      <c r="AS84" s="265"/>
      <c r="AT84" s="265"/>
      <c r="AU84" s="265"/>
      <c r="AV84" s="266"/>
    </row>
    <row r="85" spans="2:48" s="35" customFormat="1" ht="15.75" customHeight="1" x14ac:dyDescent="0.15">
      <c r="B85" s="314">
        <v>20</v>
      </c>
      <c r="C85" s="317"/>
      <c r="D85" s="318"/>
      <c r="E85" s="318"/>
      <c r="F85" s="318"/>
      <c r="G85" s="318"/>
      <c r="H85" s="319"/>
      <c r="I85" s="306"/>
      <c r="J85" s="307"/>
      <c r="K85" s="307"/>
      <c r="L85" s="307"/>
      <c r="M85" s="285">
        <f t="shared" ref="M85" si="18">IF(I85="環境に関する啓発","A",
IF(I85="良好な環境の創出","B",
IF(I85="汚染・公害の対策","C",
IF(I85="省エネ・省資源・ごみの排出
","D",))))</f>
        <v>0</v>
      </c>
      <c r="N85" s="286"/>
      <c r="O85" s="320"/>
      <c r="P85" s="303"/>
      <c r="Q85" s="303"/>
      <c r="R85" s="303"/>
      <c r="S85" s="304" t="b">
        <f>IF(AND(O85="有",Q85="有"),"3",
IF(AND(O85="有",Q85="無"),"2",
IF(AND(O85="無",Q85="無"),"1",
IF(AND(O85="無",Q85="有"),"？"))))</f>
        <v>0</v>
      </c>
      <c r="T85" s="305"/>
      <c r="U85" s="267"/>
      <c r="V85" s="268"/>
      <c r="W85" s="268"/>
      <c r="X85" s="268"/>
      <c r="Y85" s="268"/>
      <c r="Z85" s="268"/>
      <c r="AA85" s="268"/>
      <c r="AB85" s="268"/>
      <c r="AC85" s="268"/>
      <c r="AD85" s="268"/>
      <c r="AE85" s="268"/>
      <c r="AF85" s="268"/>
      <c r="AG85" s="268"/>
      <c r="AH85" s="268"/>
      <c r="AI85" s="268"/>
      <c r="AJ85" s="268"/>
      <c r="AK85" s="268"/>
      <c r="AL85" s="268"/>
      <c r="AM85" s="269"/>
      <c r="AN85" s="258"/>
      <c r="AO85" s="259"/>
      <c r="AP85" s="259"/>
      <c r="AQ85" s="259"/>
      <c r="AR85" s="259"/>
      <c r="AS85" s="259"/>
      <c r="AT85" s="259"/>
      <c r="AU85" s="259"/>
      <c r="AV85" s="260"/>
    </row>
    <row r="86" spans="2:48" s="35" customFormat="1" ht="15.75" customHeight="1" x14ac:dyDescent="0.15">
      <c r="B86" s="315"/>
      <c r="C86" s="279"/>
      <c r="D86" s="280"/>
      <c r="E86" s="280"/>
      <c r="F86" s="280"/>
      <c r="G86" s="280"/>
      <c r="H86" s="281"/>
      <c r="I86" s="308"/>
      <c r="J86" s="309"/>
      <c r="K86" s="309"/>
      <c r="L86" s="309"/>
      <c r="M86" s="287"/>
      <c r="N86" s="288"/>
      <c r="O86" s="293"/>
      <c r="P86" s="294"/>
      <c r="Q86" s="294"/>
      <c r="R86" s="294"/>
      <c r="S86" s="299"/>
      <c r="T86" s="300"/>
      <c r="U86" s="270"/>
      <c r="V86" s="271"/>
      <c r="W86" s="271"/>
      <c r="X86" s="271"/>
      <c r="Y86" s="271"/>
      <c r="Z86" s="271"/>
      <c r="AA86" s="271"/>
      <c r="AB86" s="271"/>
      <c r="AC86" s="271"/>
      <c r="AD86" s="271"/>
      <c r="AE86" s="271"/>
      <c r="AF86" s="271"/>
      <c r="AG86" s="271"/>
      <c r="AH86" s="271"/>
      <c r="AI86" s="271"/>
      <c r="AJ86" s="271"/>
      <c r="AK86" s="271"/>
      <c r="AL86" s="271"/>
      <c r="AM86" s="272"/>
      <c r="AN86" s="261"/>
      <c r="AO86" s="262"/>
      <c r="AP86" s="262"/>
      <c r="AQ86" s="262"/>
      <c r="AR86" s="262"/>
      <c r="AS86" s="262"/>
      <c r="AT86" s="262"/>
      <c r="AU86" s="262"/>
      <c r="AV86" s="263"/>
    </row>
    <row r="87" spans="2:48" s="35" customFormat="1" ht="15.75" customHeight="1" x14ac:dyDescent="0.15">
      <c r="B87" s="315"/>
      <c r="C87" s="279"/>
      <c r="D87" s="280"/>
      <c r="E87" s="280"/>
      <c r="F87" s="280"/>
      <c r="G87" s="280"/>
      <c r="H87" s="281"/>
      <c r="I87" s="308"/>
      <c r="J87" s="309"/>
      <c r="K87" s="309"/>
      <c r="L87" s="309"/>
      <c r="M87" s="287"/>
      <c r="N87" s="288"/>
      <c r="O87" s="293"/>
      <c r="P87" s="294"/>
      <c r="Q87" s="294"/>
      <c r="R87" s="294"/>
      <c r="S87" s="299"/>
      <c r="T87" s="300"/>
      <c r="U87" s="270"/>
      <c r="V87" s="271"/>
      <c r="W87" s="271"/>
      <c r="X87" s="271"/>
      <c r="Y87" s="271"/>
      <c r="Z87" s="271"/>
      <c r="AA87" s="271"/>
      <c r="AB87" s="271"/>
      <c r="AC87" s="271"/>
      <c r="AD87" s="271"/>
      <c r="AE87" s="271"/>
      <c r="AF87" s="271"/>
      <c r="AG87" s="271"/>
      <c r="AH87" s="271"/>
      <c r="AI87" s="271"/>
      <c r="AJ87" s="271"/>
      <c r="AK87" s="271"/>
      <c r="AL87" s="271"/>
      <c r="AM87" s="272"/>
      <c r="AN87" s="261"/>
      <c r="AO87" s="262"/>
      <c r="AP87" s="262"/>
      <c r="AQ87" s="262"/>
      <c r="AR87" s="262"/>
      <c r="AS87" s="262"/>
      <c r="AT87" s="262"/>
      <c r="AU87" s="262"/>
      <c r="AV87" s="263"/>
    </row>
    <row r="88" spans="2:48" s="35" customFormat="1" ht="15.75" customHeight="1" thickBot="1" x14ac:dyDescent="0.2">
      <c r="B88" s="316"/>
      <c r="C88" s="282"/>
      <c r="D88" s="283"/>
      <c r="E88" s="283"/>
      <c r="F88" s="283"/>
      <c r="G88" s="283"/>
      <c r="H88" s="284"/>
      <c r="I88" s="310"/>
      <c r="J88" s="311"/>
      <c r="K88" s="311"/>
      <c r="L88" s="311"/>
      <c r="M88" s="289"/>
      <c r="N88" s="290"/>
      <c r="O88" s="295"/>
      <c r="P88" s="296"/>
      <c r="Q88" s="296"/>
      <c r="R88" s="296"/>
      <c r="S88" s="301"/>
      <c r="T88" s="302"/>
      <c r="U88" s="273"/>
      <c r="V88" s="274"/>
      <c r="W88" s="274"/>
      <c r="X88" s="274"/>
      <c r="Y88" s="274"/>
      <c r="Z88" s="274"/>
      <c r="AA88" s="274"/>
      <c r="AB88" s="274"/>
      <c r="AC88" s="274"/>
      <c r="AD88" s="274"/>
      <c r="AE88" s="274"/>
      <c r="AF88" s="274"/>
      <c r="AG88" s="274"/>
      <c r="AH88" s="274"/>
      <c r="AI88" s="274"/>
      <c r="AJ88" s="274"/>
      <c r="AK88" s="274"/>
      <c r="AL88" s="274"/>
      <c r="AM88" s="275"/>
      <c r="AN88" s="264"/>
      <c r="AO88" s="265"/>
      <c r="AP88" s="265"/>
      <c r="AQ88" s="265"/>
      <c r="AR88" s="265"/>
      <c r="AS88" s="265"/>
      <c r="AT88" s="265"/>
      <c r="AU88" s="265"/>
      <c r="AV88" s="266"/>
    </row>
    <row r="89" spans="2:48" s="35" customFormat="1" ht="15.75" customHeight="1" x14ac:dyDescent="0.15">
      <c r="B89" s="314">
        <v>21</v>
      </c>
      <c r="C89" s="317"/>
      <c r="D89" s="318"/>
      <c r="E89" s="318"/>
      <c r="F89" s="318"/>
      <c r="G89" s="318"/>
      <c r="H89" s="319"/>
      <c r="I89" s="306"/>
      <c r="J89" s="307"/>
      <c r="K89" s="307"/>
      <c r="L89" s="307"/>
      <c r="M89" s="285">
        <f t="shared" ref="M89" si="19">IF(I89="環境に関する啓発","A",
IF(I89="良好な環境の創出","B",
IF(I89="汚染・公害の対策","C",
IF(I89="省エネ・省資源・ごみの排出
","D",))))</f>
        <v>0</v>
      </c>
      <c r="N89" s="286"/>
      <c r="O89" s="320"/>
      <c r="P89" s="303"/>
      <c r="Q89" s="303"/>
      <c r="R89" s="303"/>
      <c r="S89" s="304" t="b">
        <f>IF(AND(O89="有",Q89="有"),"3",
IF(AND(O89="有",Q89="無"),"2",
IF(AND(O89="無",Q89="無"),"1",
IF(AND(O89="無",Q89="有"),"？"))))</f>
        <v>0</v>
      </c>
      <c r="T89" s="305"/>
      <c r="U89" s="267"/>
      <c r="V89" s="268"/>
      <c r="W89" s="268"/>
      <c r="X89" s="268"/>
      <c r="Y89" s="268"/>
      <c r="Z89" s="268"/>
      <c r="AA89" s="268"/>
      <c r="AB89" s="268"/>
      <c r="AC89" s="268"/>
      <c r="AD89" s="268"/>
      <c r="AE89" s="268"/>
      <c r="AF89" s="268"/>
      <c r="AG89" s="268"/>
      <c r="AH89" s="268"/>
      <c r="AI89" s="268"/>
      <c r="AJ89" s="268"/>
      <c r="AK89" s="268"/>
      <c r="AL89" s="268"/>
      <c r="AM89" s="269"/>
      <c r="AN89" s="258"/>
      <c r="AO89" s="259"/>
      <c r="AP89" s="259"/>
      <c r="AQ89" s="259"/>
      <c r="AR89" s="259"/>
      <c r="AS89" s="259"/>
      <c r="AT89" s="259"/>
      <c r="AU89" s="259"/>
      <c r="AV89" s="260"/>
    </row>
    <row r="90" spans="2:48" s="35" customFormat="1" ht="15.75" customHeight="1" x14ac:dyDescent="0.15">
      <c r="B90" s="315"/>
      <c r="C90" s="279"/>
      <c r="D90" s="280"/>
      <c r="E90" s="280"/>
      <c r="F90" s="280"/>
      <c r="G90" s="280"/>
      <c r="H90" s="281"/>
      <c r="I90" s="308"/>
      <c r="J90" s="309"/>
      <c r="K90" s="309"/>
      <c r="L90" s="309"/>
      <c r="M90" s="287"/>
      <c r="N90" s="288"/>
      <c r="O90" s="293"/>
      <c r="P90" s="294"/>
      <c r="Q90" s="294"/>
      <c r="R90" s="294"/>
      <c r="S90" s="299"/>
      <c r="T90" s="300"/>
      <c r="U90" s="270"/>
      <c r="V90" s="271"/>
      <c r="W90" s="271"/>
      <c r="X90" s="271"/>
      <c r="Y90" s="271"/>
      <c r="Z90" s="271"/>
      <c r="AA90" s="271"/>
      <c r="AB90" s="271"/>
      <c r="AC90" s="271"/>
      <c r="AD90" s="271"/>
      <c r="AE90" s="271"/>
      <c r="AF90" s="271"/>
      <c r="AG90" s="271"/>
      <c r="AH90" s="271"/>
      <c r="AI90" s="271"/>
      <c r="AJ90" s="271"/>
      <c r="AK90" s="271"/>
      <c r="AL90" s="271"/>
      <c r="AM90" s="272"/>
      <c r="AN90" s="261"/>
      <c r="AO90" s="262"/>
      <c r="AP90" s="262"/>
      <c r="AQ90" s="262"/>
      <c r="AR90" s="262"/>
      <c r="AS90" s="262"/>
      <c r="AT90" s="262"/>
      <c r="AU90" s="262"/>
      <c r="AV90" s="263"/>
    </row>
    <row r="91" spans="2:48" s="35" customFormat="1" ht="15.75" customHeight="1" x14ac:dyDescent="0.15">
      <c r="B91" s="315"/>
      <c r="C91" s="279"/>
      <c r="D91" s="280"/>
      <c r="E91" s="280"/>
      <c r="F91" s="280"/>
      <c r="G91" s="280"/>
      <c r="H91" s="281"/>
      <c r="I91" s="308"/>
      <c r="J91" s="309"/>
      <c r="K91" s="309"/>
      <c r="L91" s="309"/>
      <c r="M91" s="287"/>
      <c r="N91" s="288"/>
      <c r="O91" s="293"/>
      <c r="P91" s="294"/>
      <c r="Q91" s="294"/>
      <c r="R91" s="294"/>
      <c r="S91" s="299"/>
      <c r="T91" s="300"/>
      <c r="U91" s="270"/>
      <c r="V91" s="271"/>
      <c r="W91" s="271"/>
      <c r="X91" s="271"/>
      <c r="Y91" s="271"/>
      <c r="Z91" s="271"/>
      <c r="AA91" s="271"/>
      <c r="AB91" s="271"/>
      <c r="AC91" s="271"/>
      <c r="AD91" s="271"/>
      <c r="AE91" s="271"/>
      <c r="AF91" s="271"/>
      <c r="AG91" s="271"/>
      <c r="AH91" s="271"/>
      <c r="AI91" s="271"/>
      <c r="AJ91" s="271"/>
      <c r="AK91" s="271"/>
      <c r="AL91" s="271"/>
      <c r="AM91" s="272"/>
      <c r="AN91" s="261"/>
      <c r="AO91" s="262"/>
      <c r="AP91" s="262"/>
      <c r="AQ91" s="262"/>
      <c r="AR91" s="262"/>
      <c r="AS91" s="262"/>
      <c r="AT91" s="262"/>
      <c r="AU91" s="262"/>
      <c r="AV91" s="263"/>
    </row>
    <row r="92" spans="2:48" s="35" customFormat="1" ht="15.75" customHeight="1" thickBot="1" x14ac:dyDescent="0.2">
      <c r="B92" s="316"/>
      <c r="C92" s="282"/>
      <c r="D92" s="283"/>
      <c r="E92" s="283"/>
      <c r="F92" s="283"/>
      <c r="G92" s="283"/>
      <c r="H92" s="284"/>
      <c r="I92" s="310"/>
      <c r="J92" s="311"/>
      <c r="K92" s="311"/>
      <c r="L92" s="311"/>
      <c r="M92" s="289"/>
      <c r="N92" s="290"/>
      <c r="O92" s="295"/>
      <c r="P92" s="296"/>
      <c r="Q92" s="296"/>
      <c r="R92" s="296"/>
      <c r="S92" s="301"/>
      <c r="T92" s="302"/>
      <c r="U92" s="273"/>
      <c r="V92" s="274"/>
      <c r="W92" s="274"/>
      <c r="X92" s="274"/>
      <c r="Y92" s="274"/>
      <c r="Z92" s="274"/>
      <c r="AA92" s="274"/>
      <c r="AB92" s="274"/>
      <c r="AC92" s="274"/>
      <c r="AD92" s="274"/>
      <c r="AE92" s="274"/>
      <c r="AF92" s="274"/>
      <c r="AG92" s="274"/>
      <c r="AH92" s="274"/>
      <c r="AI92" s="274"/>
      <c r="AJ92" s="274"/>
      <c r="AK92" s="274"/>
      <c r="AL92" s="274"/>
      <c r="AM92" s="275"/>
      <c r="AN92" s="264"/>
      <c r="AO92" s="265"/>
      <c r="AP92" s="265"/>
      <c r="AQ92" s="265"/>
      <c r="AR92" s="265"/>
      <c r="AS92" s="265"/>
      <c r="AT92" s="265"/>
      <c r="AU92" s="265"/>
      <c r="AV92" s="266"/>
    </row>
    <row r="93" spans="2:48" s="35" customFormat="1" ht="15.75" customHeight="1" x14ac:dyDescent="0.15">
      <c r="B93" s="314">
        <v>22</v>
      </c>
      <c r="C93" s="317"/>
      <c r="D93" s="318"/>
      <c r="E93" s="318"/>
      <c r="F93" s="318"/>
      <c r="G93" s="318"/>
      <c r="H93" s="319"/>
      <c r="I93" s="306"/>
      <c r="J93" s="307"/>
      <c r="K93" s="307"/>
      <c r="L93" s="307"/>
      <c r="M93" s="285">
        <f t="shared" ref="M93" si="20">IF(I93="環境に関する啓発","A",
IF(I93="良好な環境の創出","B",
IF(I93="汚染・公害の対策","C",
IF(I93="省エネ・省資源・ごみの排出
","D",))))</f>
        <v>0</v>
      </c>
      <c r="N93" s="286"/>
      <c r="O93" s="320"/>
      <c r="P93" s="303"/>
      <c r="Q93" s="303"/>
      <c r="R93" s="303"/>
      <c r="S93" s="304" t="b">
        <f>IF(AND(O93="有",Q93="有"),"3",
IF(AND(O93="有",Q93="無"),"2",
IF(AND(O93="無",Q93="無"),"1",
IF(AND(O93="無",Q93="有"),"？"))))</f>
        <v>0</v>
      </c>
      <c r="T93" s="305"/>
      <c r="U93" s="267"/>
      <c r="V93" s="268"/>
      <c r="W93" s="268"/>
      <c r="X93" s="268"/>
      <c r="Y93" s="268"/>
      <c r="Z93" s="268"/>
      <c r="AA93" s="268"/>
      <c r="AB93" s="268"/>
      <c r="AC93" s="268"/>
      <c r="AD93" s="268"/>
      <c r="AE93" s="268"/>
      <c r="AF93" s="268"/>
      <c r="AG93" s="268"/>
      <c r="AH93" s="268"/>
      <c r="AI93" s="268"/>
      <c r="AJ93" s="268"/>
      <c r="AK93" s="268"/>
      <c r="AL93" s="268"/>
      <c r="AM93" s="269"/>
      <c r="AN93" s="258"/>
      <c r="AO93" s="259"/>
      <c r="AP93" s="259"/>
      <c r="AQ93" s="259"/>
      <c r="AR93" s="259"/>
      <c r="AS93" s="259"/>
      <c r="AT93" s="259"/>
      <c r="AU93" s="259"/>
      <c r="AV93" s="260"/>
    </row>
    <row r="94" spans="2:48" s="35" customFormat="1" ht="15.75" customHeight="1" x14ac:dyDescent="0.15">
      <c r="B94" s="315"/>
      <c r="C94" s="279"/>
      <c r="D94" s="280"/>
      <c r="E94" s="280"/>
      <c r="F94" s="280"/>
      <c r="G94" s="280"/>
      <c r="H94" s="281"/>
      <c r="I94" s="308"/>
      <c r="J94" s="309"/>
      <c r="K94" s="309"/>
      <c r="L94" s="309"/>
      <c r="M94" s="287"/>
      <c r="N94" s="288"/>
      <c r="O94" s="293"/>
      <c r="P94" s="294"/>
      <c r="Q94" s="294"/>
      <c r="R94" s="294"/>
      <c r="S94" s="299"/>
      <c r="T94" s="300"/>
      <c r="U94" s="270"/>
      <c r="V94" s="271"/>
      <c r="W94" s="271"/>
      <c r="X94" s="271"/>
      <c r="Y94" s="271"/>
      <c r="Z94" s="271"/>
      <c r="AA94" s="271"/>
      <c r="AB94" s="271"/>
      <c r="AC94" s="271"/>
      <c r="AD94" s="271"/>
      <c r="AE94" s="271"/>
      <c r="AF94" s="271"/>
      <c r="AG94" s="271"/>
      <c r="AH94" s="271"/>
      <c r="AI94" s="271"/>
      <c r="AJ94" s="271"/>
      <c r="AK94" s="271"/>
      <c r="AL94" s="271"/>
      <c r="AM94" s="272"/>
      <c r="AN94" s="261"/>
      <c r="AO94" s="262"/>
      <c r="AP94" s="262"/>
      <c r="AQ94" s="262"/>
      <c r="AR94" s="262"/>
      <c r="AS94" s="262"/>
      <c r="AT94" s="262"/>
      <c r="AU94" s="262"/>
      <c r="AV94" s="263"/>
    </row>
    <row r="95" spans="2:48" s="35" customFormat="1" ht="15.75" customHeight="1" x14ac:dyDescent="0.15">
      <c r="B95" s="315"/>
      <c r="C95" s="279"/>
      <c r="D95" s="280"/>
      <c r="E95" s="280"/>
      <c r="F95" s="280"/>
      <c r="G95" s="280"/>
      <c r="H95" s="281"/>
      <c r="I95" s="308"/>
      <c r="J95" s="309"/>
      <c r="K95" s="309"/>
      <c r="L95" s="309"/>
      <c r="M95" s="287"/>
      <c r="N95" s="288"/>
      <c r="O95" s="293"/>
      <c r="P95" s="294"/>
      <c r="Q95" s="294"/>
      <c r="R95" s="294"/>
      <c r="S95" s="299"/>
      <c r="T95" s="300"/>
      <c r="U95" s="270"/>
      <c r="V95" s="271"/>
      <c r="W95" s="271"/>
      <c r="X95" s="271"/>
      <c r="Y95" s="271"/>
      <c r="Z95" s="271"/>
      <c r="AA95" s="271"/>
      <c r="AB95" s="271"/>
      <c r="AC95" s="271"/>
      <c r="AD95" s="271"/>
      <c r="AE95" s="271"/>
      <c r="AF95" s="271"/>
      <c r="AG95" s="271"/>
      <c r="AH95" s="271"/>
      <c r="AI95" s="271"/>
      <c r="AJ95" s="271"/>
      <c r="AK95" s="271"/>
      <c r="AL95" s="271"/>
      <c r="AM95" s="272"/>
      <c r="AN95" s="261"/>
      <c r="AO95" s="262"/>
      <c r="AP95" s="262"/>
      <c r="AQ95" s="262"/>
      <c r="AR95" s="262"/>
      <c r="AS95" s="262"/>
      <c r="AT95" s="262"/>
      <c r="AU95" s="262"/>
      <c r="AV95" s="263"/>
    </row>
    <row r="96" spans="2:48" s="35" customFormat="1" ht="15.75" customHeight="1" thickBot="1" x14ac:dyDescent="0.2">
      <c r="B96" s="316"/>
      <c r="C96" s="282"/>
      <c r="D96" s="283"/>
      <c r="E96" s="283"/>
      <c r="F96" s="283"/>
      <c r="G96" s="283"/>
      <c r="H96" s="284"/>
      <c r="I96" s="310"/>
      <c r="J96" s="311"/>
      <c r="K96" s="311"/>
      <c r="L96" s="311"/>
      <c r="M96" s="289"/>
      <c r="N96" s="290"/>
      <c r="O96" s="295"/>
      <c r="P96" s="296"/>
      <c r="Q96" s="296"/>
      <c r="R96" s="296"/>
      <c r="S96" s="301"/>
      <c r="T96" s="302"/>
      <c r="U96" s="273"/>
      <c r="V96" s="274"/>
      <c r="W96" s="274"/>
      <c r="X96" s="274"/>
      <c r="Y96" s="274"/>
      <c r="Z96" s="274"/>
      <c r="AA96" s="274"/>
      <c r="AB96" s="274"/>
      <c r="AC96" s="274"/>
      <c r="AD96" s="274"/>
      <c r="AE96" s="274"/>
      <c r="AF96" s="274"/>
      <c r="AG96" s="274"/>
      <c r="AH96" s="274"/>
      <c r="AI96" s="274"/>
      <c r="AJ96" s="274"/>
      <c r="AK96" s="274"/>
      <c r="AL96" s="274"/>
      <c r="AM96" s="275"/>
      <c r="AN96" s="264"/>
      <c r="AO96" s="265"/>
      <c r="AP96" s="265"/>
      <c r="AQ96" s="265"/>
      <c r="AR96" s="265"/>
      <c r="AS96" s="265"/>
      <c r="AT96" s="265"/>
      <c r="AU96" s="265"/>
      <c r="AV96" s="266"/>
    </row>
    <row r="97" spans="2:48" s="35" customFormat="1" ht="15.75" customHeight="1" x14ac:dyDescent="0.15">
      <c r="B97" s="314">
        <v>23</v>
      </c>
      <c r="C97" s="317"/>
      <c r="D97" s="318"/>
      <c r="E97" s="318"/>
      <c r="F97" s="318"/>
      <c r="G97" s="318"/>
      <c r="H97" s="319"/>
      <c r="I97" s="306"/>
      <c r="J97" s="307"/>
      <c r="K97" s="307"/>
      <c r="L97" s="307"/>
      <c r="M97" s="285">
        <f t="shared" ref="M97" si="21">IF(I97="環境に関する啓発","A",
IF(I97="良好な環境の創出","B",
IF(I97="汚染・公害の対策","C",
IF(I97="省エネ・省資源・ごみの排出
","D",))))</f>
        <v>0</v>
      </c>
      <c r="N97" s="286"/>
      <c r="O97" s="320"/>
      <c r="P97" s="303"/>
      <c r="Q97" s="303"/>
      <c r="R97" s="303"/>
      <c r="S97" s="304" t="b">
        <f>IF(AND(O97="有",Q97="有"),"3",
IF(AND(O97="有",Q97="無"),"2",
IF(AND(O97="無",Q97="無"),"1",
IF(AND(O97="無",Q97="有"),"？"))))</f>
        <v>0</v>
      </c>
      <c r="T97" s="305"/>
      <c r="U97" s="267"/>
      <c r="V97" s="268"/>
      <c r="W97" s="268"/>
      <c r="X97" s="268"/>
      <c r="Y97" s="268"/>
      <c r="Z97" s="268"/>
      <c r="AA97" s="268"/>
      <c r="AB97" s="268"/>
      <c r="AC97" s="268"/>
      <c r="AD97" s="268"/>
      <c r="AE97" s="268"/>
      <c r="AF97" s="268"/>
      <c r="AG97" s="268"/>
      <c r="AH97" s="268"/>
      <c r="AI97" s="268"/>
      <c r="AJ97" s="268"/>
      <c r="AK97" s="268"/>
      <c r="AL97" s="268"/>
      <c r="AM97" s="269"/>
      <c r="AN97" s="258"/>
      <c r="AO97" s="259"/>
      <c r="AP97" s="259"/>
      <c r="AQ97" s="259"/>
      <c r="AR97" s="259"/>
      <c r="AS97" s="259"/>
      <c r="AT97" s="259"/>
      <c r="AU97" s="259"/>
      <c r="AV97" s="260"/>
    </row>
    <row r="98" spans="2:48" s="35" customFormat="1" ht="15.75" customHeight="1" x14ac:dyDescent="0.15">
      <c r="B98" s="315"/>
      <c r="C98" s="279"/>
      <c r="D98" s="280"/>
      <c r="E98" s="280"/>
      <c r="F98" s="280"/>
      <c r="G98" s="280"/>
      <c r="H98" s="281"/>
      <c r="I98" s="308"/>
      <c r="J98" s="309"/>
      <c r="K98" s="309"/>
      <c r="L98" s="309"/>
      <c r="M98" s="287"/>
      <c r="N98" s="288"/>
      <c r="O98" s="293"/>
      <c r="P98" s="294"/>
      <c r="Q98" s="294"/>
      <c r="R98" s="294"/>
      <c r="S98" s="299"/>
      <c r="T98" s="300"/>
      <c r="U98" s="270"/>
      <c r="V98" s="271"/>
      <c r="W98" s="271"/>
      <c r="X98" s="271"/>
      <c r="Y98" s="271"/>
      <c r="Z98" s="271"/>
      <c r="AA98" s="271"/>
      <c r="AB98" s="271"/>
      <c r="AC98" s="271"/>
      <c r="AD98" s="271"/>
      <c r="AE98" s="271"/>
      <c r="AF98" s="271"/>
      <c r="AG98" s="271"/>
      <c r="AH98" s="271"/>
      <c r="AI98" s="271"/>
      <c r="AJ98" s="271"/>
      <c r="AK98" s="271"/>
      <c r="AL98" s="271"/>
      <c r="AM98" s="272"/>
      <c r="AN98" s="261"/>
      <c r="AO98" s="262"/>
      <c r="AP98" s="262"/>
      <c r="AQ98" s="262"/>
      <c r="AR98" s="262"/>
      <c r="AS98" s="262"/>
      <c r="AT98" s="262"/>
      <c r="AU98" s="262"/>
      <c r="AV98" s="263"/>
    </row>
    <row r="99" spans="2:48" s="35" customFormat="1" ht="15.75" customHeight="1" x14ac:dyDescent="0.15">
      <c r="B99" s="315"/>
      <c r="C99" s="279"/>
      <c r="D99" s="280"/>
      <c r="E99" s="280"/>
      <c r="F99" s="280"/>
      <c r="G99" s="280"/>
      <c r="H99" s="281"/>
      <c r="I99" s="308"/>
      <c r="J99" s="309"/>
      <c r="K99" s="309"/>
      <c r="L99" s="309"/>
      <c r="M99" s="287"/>
      <c r="N99" s="288"/>
      <c r="O99" s="293"/>
      <c r="P99" s="294"/>
      <c r="Q99" s="294"/>
      <c r="R99" s="294"/>
      <c r="S99" s="299"/>
      <c r="T99" s="300"/>
      <c r="U99" s="270"/>
      <c r="V99" s="271"/>
      <c r="W99" s="271"/>
      <c r="X99" s="271"/>
      <c r="Y99" s="271"/>
      <c r="Z99" s="271"/>
      <c r="AA99" s="271"/>
      <c r="AB99" s="271"/>
      <c r="AC99" s="271"/>
      <c r="AD99" s="271"/>
      <c r="AE99" s="271"/>
      <c r="AF99" s="271"/>
      <c r="AG99" s="271"/>
      <c r="AH99" s="271"/>
      <c r="AI99" s="271"/>
      <c r="AJ99" s="271"/>
      <c r="AK99" s="271"/>
      <c r="AL99" s="271"/>
      <c r="AM99" s="272"/>
      <c r="AN99" s="261"/>
      <c r="AO99" s="262"/>
      <c r="AP99" s="262"/>
      <c r="AQ99" s="262"/>
      <c r="AR99" s="262"/>
      <c r="AS99" s="262"/>
      <c r="AT99" s="262"/>
      <c r="AU99" s="262"/>
      <c r="AV99" s="263"/>
    </row>
    <row r="100" spans="2:48" s="35" customFormat="1" ht="15.75" customHeight="1" thickBot="1" x14ac:dyDescent="0.2">
      <c r="B100" s="316"/>
      <c r="C100" s="282"/>
      <c r="D100" s="283"/>
      <c r="E100" s="283"/>
      <c r="F100" s="283"/>
      <c r="G100" s="283"/>
      <c r="H100" s="284"/>
      <c r="I100" s="310"/>
      <c r="J100" s="311"/>
      <c r="K100" s="311"/>
      <c r="L100" s="311"/>
      <c r="M100" s="289"/>
      <c r="N100" s="290"/>
      <c r="O100" s="295"/>
      <c r="P100" s="296"/>
      <c r="Q100" s="296"/>
      <c r="R100" s="296"/>
      <c r="S100" s="301"/>
      <c r="T100" s="302"/>
      <c r="U100" s="273"/>
      <c r="V100" s="274"/>
      <c r="W100" s="274"/>
      <c r="X100" s="274"/>
      <c r="Y100" s="274"/>
      <c r="Z100" s="274"/>
      <c r="AA100" s="274"/>
      <c r="AB100" s="274"/>
      <c r="AC100" s="274"/>
      <c r="AD100" s="274"/>
      <c r="AE100" s="274"/>
      <c r="AF100" s="274"/>
      <c r="AG100" s="274"/>
      <c r="AH100" s="274"/>
      <c r="AI100" s="274"/>
      <c r="AJ100" s="274"/>
      <c r="AK100" s="274"/>
      <c r="AL100" s="274"/>
      <c r="AM100" s="275"/>
      <c r="AN100" s="264"/>
      <c r="AO100" s="265"/>
      <c r="AP100" s="265"/>
      <c r="AQ100" s="265"/>
      <c r="AR100" s="265"/>
      <c r="AS100" s="265"/>
      <c r="AT100" s="265"/>
      <c r="AU100" s="265"/>
      <c r="AV100" s="266"/>
    </row>
    <row r="101" spans="2:48" s="35" customFormat="1" ht="15.75" customHeight="1" x14ac:dyDescent="0.15">
      <c r="B101" s="314">
        <v>24</v>
      </c>
      <c r="C101" s="317"/>
      <c r="D101" s="318"/>
      <c r="E101" s="318"/>
      <c r="F101" s="318"/>
      <c r="G101" s="318"/>
      <c r="H101" s="319"/>
      <c r="I101" s="306"/>
      <c r="J101" s="307"/>
      <c r="K101" s="307"/>
      <c r="L101" s="307"/>
      <c r="M101" s="285">
        <f t="shared" ref="M101" si="22">IF(I101="環境に関する啓発","A",
IF(I101="良好な環境の創出","B",
IF(I101="汚染・公害の対策","C",
IF(I101="省エネ・省資源・ごみの排出
","D",))))</f>
        <v>0</v>
      </c>
      <c r="N101" s="286"/>
      <c r="O101" s="320"/>
      <c r="P101" s="303"/>
      <c r="Q101" s="303"/>
      <c r="R101" s="303"/>
      <c r="S101" s="304" t="b">
        <f>IF(AND(O101="有",Q101="有"),"3",
IF(AND(O101="有",Q101="無"),"2",
IF(AND(O101="無",Q101="無"),"1",
IF(AND(O101="無",Q101="有"),"？"))))</f>
        <v>0</v>
      </c>
      <c r="T101" s="305"/>
      <c r="U101" s="267"/>
      <c r="V101" s="268"/>
      <c r="W101" s="268"/>
      <c r="X101" s="268"/>
      <c r="Y101" s="268"/>
      <c r="Z101" s="268"/>
      <c r="AA101" s="268"/>
      <c r="AB101" s="268"/>
      <c r="AC101" s="268"/>
      <c r="AD101" s="268"/>
      <c r="AE101" s="268"/>
      <c r="AF101" s="268"/>
      <c r="AG101" s="268"/>
      <c r="AH101" s="268"/>
      <c r="AI101" s="268"/>
      <c r="AJ101" s="268"/>
      <c r="AK101" s="268"/>
      <c r="AL101" s="268"/>
      <c r="AM101" s="269"/>
      <c r="AN101" s="258"/>
      <c r="AO101" s="259"/>
      <c r="AP101" s="259"/>
      <c r="AQ101" s="259"/>
      <c r="AR101" s="259"/>
      <c r="AS101" s="259"/>
      <c r="AT101" s="259"/>
      <c r="AU101" s="259"/>
      <c r="AV101" s="260"/>
    </row>
    <row r="102" spans="2:48" s="35" customFormat="1" ht="15.75" customHeight="1" x14ac:dyDescent="0.15">
      <c r="B102" s="315"/>
      <c r="C102" s="279"/>
      <c r="D102" s="280"/>
      <c r="E102" s="280"/>
      <c r="F102" s="280"/>
      <c r="G102" s="280"/>
      <c r="H102" s="281"/>
      <c r="I102" s="308"/>
      <c r="J102" s="309"/>
      <c r="K102" s="309"/>
      <c r="L102" s="309"/>
      <c r="M102" s="287"/>
      <c r="N102" s="288"/>
      <c r="O102" s="293"/>
      <c r="P102" s="294"/>
      <c r="Q102" s="294"/>
      <c r="R102" s="294"/>
      <c r="S102" s="299"/>
      <c r="T102" s="300"/>
      <c r="U102" s="270"/>
      <c r="V102" s="271"/>
      <c r="W102" s="271"/>
      <c r="X102" s="271"/>
      <c r="Y102" s="271"/>
      <c r="Z102" s="271"/>
      <c r="AA102" s="271"/>
      <c r="AB102" s="271"/>
      <c r="AC102" s="271"/>
      <c r="AD102" s="271"/>
      <c r="AE102" s="271"/>
      <c r="AF102" s="271"/>
      <c r="AG102" s="271"/>
      <c r="AH102" s="271"/>
      <c r="AI102" s="271"/>
      <c r="AJ102" s="271"/>
      <c r="AK102" s="271"/>
      <c r="AL102" s="271"/>
      <c r="AM102" s="272"/>
      <c r="AN102" s="261"/>
      <c r="AO102" s="262"/>
      <c r="AP102" s="262"/>
      <c r="AQ102" s="262"/>
      <c r="AR102" s="262"/>
      <c r="AS102" s="262"/>
      <c r="AT102" s="262"/>
      <c r="AU102" s="262"/>
      <c r="AV102" s="263"/>
    </row>
    <row r="103" spans="2:48" s="35" customFormat="1" ht="15.75" customHeight="1" x14ac:dyDescent="0.15">
      <c r="B103" s="315"/>
      <c r="C103" s="279"/>
      <c r="D103" s="280"/>
      <c r="E103" s="280"/>
      <c r="F103" s="280"/>
      <c r="G103" s="280"/>
      <c r="H103" s="281"/>
      <c r="I103" s="308"/>
      <c r="J103" s="309"/>
      <c r="K103" s="309"/>
      <c r="L103" s="309"/>
      <c r="M103" s="287"/>
      <c r="N103" s="288"/>
      <c r="O103" s="293"/>
      <c r="P103" s="294"/>
      <c r="Q103" s="294"/>
      <c r="R103" s="294"/>
      <c r="S103" s="299"/>
      <c r="T103" s="300"/>
      <c r="U103" s="270"/>
      <c r="V103" s="271"/>
      <c r="W103" s="271"/>
      <c r="X103" s="271"/>
      <c r="Y103" s="271"/>
      <c r="Z103" s="271"/>
      <c r="AA103" s="271"/>
      <c r="AB103" s="271"/>
      <c r="AC103" s="271"/>
      <c r="AD103" s="271"/>
      <c r="AE103" s="271"/>
      <c r="AF103" s="271"/>
      <c r="AG103" s="271"/>
      <c r="AH103" s="271"/>
      <c r="AI103" s="271"/>
      <c r="AJ103" s="271"/>
      <c r="AK103" s="271"/>
      <c r="AL103" s="271"/>
      <c r="AM103" s="272"/>
      <c r="AN103" s="261"/>
      <c r="AO103" s="262"/>
      <c r="AP103" s="262"/>
      <c r="AQ103" s="262"/>
      <c r="AR103" s="262"/>
      <c r="AS103" s="262"/>
      <c r="AT103" s="262"/>
      <c r="AU103" s="262"/>
      <c r="AV103" s="263"/>
    </row>
    <row r="104" spans="2:48" s="35" customFormat="1" ht="15.75" customHeight="1" thickBot="1" x14ac:dyDescent="0.2">
      <c r="B104" s="316"/>
      <c r="C104" s="282"/>
      <c r="D104" s="283"/>
      <c r="E104" s="283"/>
      <c r="F104" s="283"/>
      <c r="G104" s="283"/>
      <c r="H104" s="284"/>
      <c r="I104" s="310"/>
      <c r="J104" s="311"/>
      <c r="K104" s="311"/>
      <c r="L104" s="311"/>
      <c r="M104" s="289"/>
      <c r="N104" s="290"/>
      <c r="O104" s="295"/>
      <c r="P104" s="296"/>
      <c r="Q104" s="296"/>
      <c r="R104" s="296"/>
      <c r="S104" s="301"/>
      <c r="T104" s="302"/>
      <c r="U104" s="273"/>
      <c r="V104" s="274"/>
      <c r="W104" s="274"/>
      <c r="X104" s="274"/>
      <c r="Y104" s="274"/>
      <c r="Z104" s="274"/>
      <c r="AA104" s="274"/>
      <c r="AB104" s="274"/>
      <c r="AC104" s="274"/>
      <c r="AD104" s="274"/>
      <c r="AE104" s="274"/>
      <c r="AF104" s="274"/>
      <c r="AG104" s="274"/>
      <c r="AH104" s="274"/>
      <c r="AI104" s="274"/>
      <c r="AJ104" s="274"/>
      <c r="AK104" s="274"/>
      <c r="AL104" s="274"/>
      <c r="AM104" s="275"/>
      <c r="AN104" s="264"/>
      <c r="AO104" s="265"/>
      <c r="AP104" s="265"/>
      <c r="AQ104" s="265"/>
      <c r="AR104" s="265"/>
      <c r="AS104" s="265"/>
      <c r="AT104" s="265"/>
      <c r="AU104" s="265"/>
      <c r="AV104" s="266"/>
    </row>
    <row r="105" spans="2:48" s="35" customFormat="1" ht="15.75" customHeight="1" x14ac:dyDescent="0.15">
      <c r="B105" s="314">
        <v>25</v>
      </c>
      <c r="C105" s="317"/>
      <c r="D105" s="318"/>
      <c r="E105" s="318"/>
      <c r="F105" s="318"/>
      <c r="G105" s="318"/>
      <c r="H105" s="319"/>
      <c r="I105" s="306"/>
      <c r="J105" s="307"/>
      <c r="K105" s="307"/>
      <c r="L105" s="307"/>
      <c r="M105" s="285">
        <f t="shared" ref="M105" si="23">IF(I105="環境に関する啓発","A",
IF(I105="良好な環境の創出","B",
IF(I105="汚染・公害の対策","C",
IF(I105="省エネ・省資源・ごみの排出
","D",))))</f>
        <v>0</v>
      </c>
      <c r="N105" s="286"/>
      <c r="O105" s="320"/>
      <c r="P105" s="303"/>
      <c r="Q105" s="303"/>
      <c r="R105" s="303"/>
      <c r="S105" s="304" t="b">
        <f>IF(AND(O105="有",Q105="有"),"3",
IF(AND(O105="有",Q105="無"),"2",
IF(AND(O105="無",Q105="無"),"1",
IF(AND(O105="無",Q105="有"),"？"))))</f>
        <v>0</v>
      </c>
      <c r="T105" s="305"/>
      <c r="U105" s="267"/>
      <c r="V105" s="268"/>
      <c r="W105" s="268"/>
      <c r="X105" s="268"/>
      <c r="Y105" s="268"/>
      <c r="Z105" s="268"/>
      <c r="AA105" s="268"/>
      <c r="AB105" s="268"/>
      <c r="AC105" s="268"/>
      <c r="AD105" s="268"/>
      <c r="AE105" s="268"/>
      <c r="AF105" s="268"/>
      <c r="AG105" s="268"/>
      <c r="AH105" s="268"/>
      <c r="AI105" s="268"/>
      <c r="AJ105" s="268"/>
      <c r="AK105" s="268"/>
      <c r="AL105" s="268"/>
      <c r="AM105" s="269"/>
      <c r="AN105" s="258"/>
      <c r="AO105" s="259"/>
      <c r="AP105" s="259"/>
      <c r="AQ105" s="259"/>
      <c r="AR105" s="259"/>
      <c r="AS105" s="259"/>
      <c r="AT105" s="259"/>
      <c r="AU105" s="259"/>
      <c r="AV105" s="260"/>
    </row>
    <row r="106" spans="2:48" s="35" customFormat="1" ht="15.75" customHeight="1" x14ac:dyDescent="0.15">
      <c r="B106" s="315"/>
      <c r="C106" s="279"/>
      <c r="D106" s="280"/>
      <c r="E106" s="280"/>
      <c r="F106" s="280"/>
      <c r="G106" s="280"/>
      <c r="H106" s="281"/>
      <c r="I106" s="308"/>
      <c r="J106" s="309"/>
      <c r="K106" s="309"/>
      <c r="L106" s="309"/>
      <c r="M106" s="287"/>
      <c r="N106" s="288"/>
      <c r="O106" s="293"/>
      <c r="P106" s="294"/>
      <c r="Q106" s="294"/>
      <c r="R106" s="294"/>
      <c r="S106" s="299"/>
      <c r="T106" s="300"/>
      <c r="U106" s="270"/>
      <c r="V106" s="271"/>
      <c r="W106" s="271"/>
      <c r="X106" s="271"/>
      <c r="Y106" s="271"/>
      <c r="Z106" s="271"/>
      <c r="AA106" s="271"/>
      <c r="AB106" s="271"/>
      <c r="AC106" s="271"/>
      <c r="AD106" s="271"/>
      <c r="AE106" s="271"/>
      <c r="AF106" s="271"/>
      <c r="AG106" s="271"/>
      <c r="AH106" s="271"/>
      <c r="AI106" s="271"/>
      <c r="AJ106" s="271"/>
      <c r="AK106" s="271"/>
      <c r="AL106" s="271"/>
      <c r="AM106" s="272"/>
      <c r="AN106" s="261"/>
      <c r="AO106" s="262"/>
      <c r="AP106" s="262"/>
      <c r="AQ106" s="262"/>
      <c r="AR106" s="262"/>
      <c r="AS106" s="262"/>
      <c r="AT106" s="262"/>
      <c r="AU106" s="262"/>
      <c r="AV106" s="263"/>
    </row>
    <row r="107" spans="2:48" s="35" customFormat="1" ht="15.75" customHeight="1" x14ac:dyDescent="0.15">
      <c r="B107" s="315"/>
      <c r="C107" s="279"/>
      <c r="D107" s="280"/>
      <c r="E107" s="280"/>
      <c r="F107" s="280"/>
      <c r="G107" s="280"/>
      <c r="H107" s="281"/>
      <c r="I107" s="308"/>
      <c r="J107" s="309"/>
      <c r="K107" s="309"/>
      <c r="L107" s="309"/>
      <c r="M107" s="287"/>
      <c r="N107" s="288"/>
      <c r="O107" s="293"/>
      <c r="P107" s="294"/>
      <c r="Q107" s="294"/>
      <c r="R107" s="294"/>
      <c r="S107" s="299"/>
      <c r="T107" s="300"/>
      <c r="U107" s="270"/>
      <c r="V107" s="271"/>
      <c r="W107" s="271"/>
      <c r="X107" s="271"/>
      <c r="Y107" s="271"/>
      <c r="Z107" s="271"/>
      <c r="AA107" s="271"/>
      <c r="AB107" s="271"/>
      <c r="AC107" s="271"/>
      <c r="AD107" s="271"/>
      <c r="AE107" s="271"/>
      <c r="AF107" s="271"/>
      <c r="AG107" s="271"/>
      <c r="AH107" s="271"/>
      <c r="AI107" s="271"/>
      <c r="AJ107" s="271"/>
      <c r="AK107" s="271"/>
      <c r="AL107" s="271"/>
      <c r="AM107" s="272"/>
      <c r="AN107" s="261"/>
      <c r="AO107" s="262"/>
      <c r="AP107" s="262"/>
      <c r="AQ107" s="262"/>
      <c r="AR107" s="262"/>
      <c r="AS107" s="262"/>
      <c r="AT107" s="262"/>
      <c r="AU107" s="262"/>
      <c r="AV107" s="263"/>
    </row>
    <row r="108" spans="2:48" s="35" customFormat="1" ht="15.75" customHeight="1" thickBot="1" x14ac:dyDescent="0.2">
      <c r="B108" s="316"/>
      <c r="C108" s="282"/>
      <c r="D108" s="283"/>
      <c r="E108" s="283"/>
      <c r="F108" s="283"/>
      <c r="G108" s="283"/>
      <c r="H108" s="284"/>
      <c r="I108" s="310"/>
      <c r="J108" s="311"/>
      <c r="K108" s="311"/>
      <c r="L108" s="311"/>
      <c r="M108" s="289"/>
      <c r="N108" s="290"/>
      <c r="O108" s="295"/>
      <c r="P108" s="296"/>
      <c r="Q108" s="296"/>
      <c r="R108" s="296"/>
      <c r="S108" s="301"/>
      <c r="T108" s="302"/>
      <c r="U108" s="273"/>
      <c r="V108" s="274"/>
      <c r="W108" s="274"/>
      <c r="X108" s="274"/>
      <c r="Y108" s="274"/>
      <c r="Z108" s="274"/>
      <c r="AA108" s="274"/>
      <c r="AB108" s="274"/>
      <c r="AC108" s="274"/>
      <c r="AD108" s="274"/>
      <c r="AE108" s="274"/>
      <c r="AF108" s="274"/>
      <c r="AG108" s="274"/>
      <c r="AH108" s="274"/>
      <c r="AI108" s="274"/>
      <c r="AJ108" s="274"/>
      <c r="AK108" s="274"/>
      <c r="AL108" s="274"/>
      <c r="AM108" s="275"/>
      <c r="AN108" s="264"/>
      <c r="AO108" s="265"/>
      <c r="AP108" s="265"/>
      <c r="AQ108" s="265"/>
      <c r="AR108" s="265"/>
      <c r="AS108" s="265"/>
      <c r="AT108" s="265"/>
      <c r="AU108" s="265"/>
      <c r="AV108" s="266"/>
    </row>
    <row r="109" spans="2:48" s="35" customFormat="1" ht="15.75" customHeight="1" x14ac:dyDescent="0.15">
      <c r="B109" s="314">
        <v>26</v>
      </c>
      <c r="C109" s="317"/>
      <c r="D109" s="318"/>
      <c r="E109" s="318"/>
      <c r="F109" s="318"/>
      <c r="G109" s="318"/>
      <c r="H109" s="319"/>
      <c r="I109" s="306"/>
      <c r="J109" s="307"/>
      <c r="K109" s="307"/>
      <c r="L109" s="307"/>
      <c r="M109" s="285">
        <f t="shared" ref="M109" si="24">IF(I109="環境に関する啓発","A",
IF(I109="良好な環境の創出","B",
IF(I109="汚染・公害の対策","C",
IF(I109="省エネ・省資源・ごみの排出
","D",))))</f>
        <v>0</v>
      </c>
      <c r="N109" s="286"/>
      <c r="O109" s="320"/>
      <c r="P109" s="303"/>
      <c r="Q109" s="303"/>
      <c r="R109" s="303"/>
      <c r="S109" s="304" t="b">
        <f>IF(AND(O109="有",Q109="有"),"3",
IF(AND(O109="有",Q109="無"),"2",
IF(AND(O109="無",Q109="無"),"1",
IF(AND(O109="無",Q109="有"),"？"))))</f>
        <v>0</v>
      </c>
      <c r="T109" s="305"/>
      <c r="U109" s="267"/>
      <c r="V109" s="268"/>
      <c r="W109" s="268"/>
      <c r="X109" s="268"/>
      <c r="Y109" s="268"/>
      <c r="Z109" s="268"/>
      <c r="AA109" s="268"/>
      <c r="AB109" s="268"/>
      <c r="AC109" s="268"/>
      <c r="AD109" s="268"/>
      <c r="AE109" s="268"/>
      <c r="AF109" s="268"/>
      <c r="AG109" s="268"/>
      <c r="AH109" s="268"/>
      <c r="AI109" s="268"/>
      <c r="AJ109" s="268"/>
      <c r="AK109" s="268"/>
      <c r="AL109" s="268"/>
      <c r="AM109" s="269"/>
      <c r="AN109" s="258"/>
      <c r="AO109" s="259"/>
      <c r="AP109" s="259"/>
      <c r="AQ109" s="259"/>
      <c r="AR109" s="259"/>
      <c r="AS109" s="259"/>
      <c r="AT109" s="259"/>
      <c r="AU109" s="259"/>
      <c r="AV109" s="260"/>
    </row>
    <row r="110" spans="2:48" s="35" customFormat="1" ht="15.75" customHeight="1" x14ac:dyDescent="0.15">
      <c r="B110" s="315"/>
      <c r="C110" s="279"/>
      <c r="D110" s="280"/>
      <c r="E110" s="280"/>
      <c r="F110" s="280"/>
      <c r="G110" s="280"/>
      <c r="H110" s="281"/>
      <c r="I110" s="308"/>
      <c r="J110" s="309"/>
      <c r="K110" s="309"/>
      <c r="L110" s="309"/>
      <c r="M110" s="287"/>
      <c r="N110" s="288"/>
      <c r="O110" s="293"/>
      <c r="P110" s="294"/>
      <c r="Q110" s="294"/>
      <c r="R110" s="294"/>
      <c r="S110" s="299"/>
      <c r="T110" s="300"/>
      <c r="U110" s="270"/>
      <c r="V110" s="271"/>
      <c r="W110" s="271"/>
      <c r="X110" s="271"/>
      <c r="Y110" s="271"/>
      <c r="Z110" s="271"/>
      <c r="AA110" s="271"/>
      <c r="AB110" s="271"/>
      <c r="AC110" s="271"/>
      <c r="AD110" s="271"/>
      <c r="AE110" s="271"/>
      <c r="AF110" s="271"/>
      <c r="AG110" s="271"/>
      <c r="AH110" s="271"/>
      <c r="AI110" s="271"/>
      <c r="AJ110" s="271"/>
      <c r="AK110" s="271"/>
      <c r="AL110" s="271"/>
      <c r="AM110" s="272"/>
      <c r="AN110" s="261"/>
      <c r="AO110" s="262"/>
      <c r="AP110" s="262"/>
      <c r="AQ110" s="262"/>
      <c r="AR110" s="262"/>
      <c r="AS110" s="262"/>
      <c r="AT110" s="262"/>
      <c r="AU110" s="262"/>
      <c r="AV110" s="263"/>
    </row>
    <row r="111" spans="2:48" s="35" customFormat="1" ht="15.75" customHeight="1" x14ac:dyDescent="0.15">
      <c r="B111" s="315"/>
      <c r="C111" s="279"/>
      <c r="D111" s="280"/>
      <c r="E111" s="280"/>
      <c r="F111" s="280"/>
      <c r="G111" s="280"/>
      <c r="H111" s="281"/>
      <c r="I111" s="308"/>
      <c r="J111" s="309"/>
      <c r="K111" s="309"/>
      <c r="L111" s="309"/>
      <c r="M111" s="287"/>
      <c r="N111" s="288"/>
      <c r="O111" s="293"/>
      <c r="P111" s="294"/>
      <c r="Q111" s="294"/>
      <c r="R111" s="294"/>
      <c r="S111" s="299"/>
      <c r="T111" s="300"/>
      <c r="U111" s="270"/>
      <c r="V111" s="271"/>
      <c r="W111" s="271"/>
      <c r="X111" s="271"/>
      <c r="Y111" s="271"/>
      <c r="Z111" s="271"/>
      <c r="AA111" s="271"/>
      <c r="AB111" s="271"/>
      <c r="AC111" s="271"/>
      <c r="AD111" s="271"/>
      <c r="AE111" s="271"/>
      <c r="AF111" s="271"/>
      <c r="AG111" s="271"/>
      <c r="AH111" s="271"/>
      <c r="AI111" s="271"/>
      <c r="AJ111" s="271"/>
      <c r="AK111" s="271"/>
      <c r="AL111" s="271"/>
      <c r="AM111" s="272"/>
      <c r="AN111" s="261"/>
      <c r="AO111" s="262"/>
      <c r="AP111" s="262"/>
      <c r="AQ111" s="262"/>
      <c r="AR111" s="262"/>
      <c r="AS111" s="262"/>
      <c r="AT111" s="262"/>
      <c r="AU111" s="262"/>
      <c r="AV111" s="263"/>
    </row>
    <row r="112" spans="2:48" s="35" customFormat="1" ht="15.75" customHeight="1" thickBot="1" x14ac:dyDescent="0.2">
      <c r="B112" s="316"/>
      <c r="C112" s="282"/>
      <c r="D112" s="283"/>
      <c r="E112" s="283"/>
      <c r="F112" s="283"/>
      <c r="G112" s="283"/>
      <c r="H112" s="284"/>
      <c r="I112" s="310"/>
      <c r="J112" s="311"/>
      <c r="K112" s="311"/>
      <c r="L112" s="311"/>
      <c r="M112" s="289"/>
      <c r="N112" s="290"/>
      <c r="O112" s="295"/>
      <c r="P112" s="296"/>
      <c r="Q112" s="296"/>
      <c r="R112" s="296"/>
      <c r="S112" s="301"/>
      <c r="T112" s="302"/>
      <c r="U112" s="273"/>
      <c r="V112" s="274"/>
      <c r="W112" s="274"/>
      <c r="X112" s="274"/>
      <c r="Y112" s="274"/>
      <c r="Z112" s="274"/>
      <c r="AA112" s="274"/>
      <c r="AB112" s="274"/>
      <c r="AC112" s="274"/>
      <c r="AD112" s="274"/>
      <c r="AE112" s="274"/>
      <c r="AF112" s="274"/>
      <c r="AG112" s="274"/>
      <c r="AH112" s="274"/>
      <c r="AI112" s="274"/>
      <c r="AJ112" s="274"/>
      <c r="AK112" s="274"/>
      <c r="AL112" s="274"/>
      <c r="AM112" s="275"/>
      <c r="AN112" s="264"/>
      <c r="AO112" s="265"/>
      <c r="AP112" s="265"/>
      <c r="AQ112" s="265"/>
      <c r="AR112" s="265"/>
      <c r="AS112" s="265"/>
      <c r="AT112" s="265"/>
      <c r="AU112" s="265"/>
      <c r="AV112" s="266"/>
    </row>
    <row r="113" spans="2:48" s="35" customFormat="1" ht="15.75" customHeight="1" x14ac:dyDescent="0.15">
      <c r="B113" s="314">
        <v>27</v>
      </c>
      <c r="C113" s="317"/>
      <c r="D113" s="318"/>
      <c r="E113" s="318"/>
      <c r="F113" s="318"/>
      <c r="G113" s="318"/>
      <c r="H113" s="319"/>
      <c r="I113" s="306"/>
      <c r="J113" s="307"/>
      <c r="K113" s="307"/>
      <c r="L113" s="307"/>
      <c r="M113" s="285">
        <f t="shared" ref="M113" si="25">IF(I113="環境に関する啓発","A",
IF(I113="良好な環境の創出","B",
IF(I113="汚染・公害の対策","C",
IF(I113="省エネ・省資源・ごみの排出
","D",))))</f>
        <v>0</v>
      </c>
      <c r="N113" s="286"/>
      <c r="O113" s="320"/>
      <c r="P113" s="303"/>
      <c r="Q113" s="303"/>
      <c r="R113" s="303"/>
      <c r="S113" s="304" t="b">
        <f>IF(AND(O113="有",Q113="有"),"3",
IF(AND(O113="有",Q113="無"),"2",
IF(AND(O113="無",Q113="無"),"1",
IF(AND(O113="無",Q113="有"),"？"))))</f>
        <v>0</v>
      </c>
      <c r="T113" s="305"/>
      <c r="U113" s="267"/>
      <c r="V113" s="268"/>
      <c r="W113" s="268"/>
      <c r="X113" s="268"/>
      <c r="Y113" s="268"/>
      <c r="Z113" s="268"/>
      <c r="AA113" s="268"/>
      <c r="AB113" s="268"/>
      <c r="AC113" s="268"/>
      <c r="AD113" s="268"/>
      <c r="AE113" s="268"/>
      <c r="AF113" s="268"/>
      <c r="AG113" s="268"/>
      <c r="AH113" s="268"/>
      <c r="AI113" s="268"/>
      <c r="AJ113" s="268"/>
      <c r="AK113" s="268"/>
      <c r="AL113" s="268"/>
      <c r="AM113" s="269"/>
      <c r="AN113" s="258"/>
      <c r="AO113" s="259"/>
      <c r="AP113" s="259"/>
      <c r="AQ113" s="259"/>
      <c r="AR113" s="259"/>
      <c r="AS113" s="259"/>
      <c r="AT113" s="259"/>
      <c r="AU113" s="259"/>
      <c r="AV113" s="260"/>
    </row>
    <row r="114" spans="2:48" s="35" customFormat="1" ht="15.75" customHeight="1" x14ac:dyDescent="0.15">
      <c r="B114" s="315"/>
      <c r="C114" s="279"/>
      <c r="D114" s="280"/>
      <c r="E114" s="280"/>
      <c r="F114" s="280"/>
      <c r="G114" s="280"/>
      <c r="H114" s="281"/>
      <c r="I114" s="308"/>
      <c r="J114" s="309"/>
      <c r="K114" s="309"/>
      <c r="L114" s="309"/>
      <c r="M114" s="287"/>
      <c r="N114" s="288"/>
      <c r="O114" s="293"/>
      <c r="P114" s="294"/>
      <c r="Q114" s="294"/>
      <c r="R114" s="294"/>
      <c r="S114" s="299"/>
      <c r="T114" s="300"/>
      <c r="U114" s="270"/>
      <c r="V114" s="271"/>
      <c r="W114" s="271"/>
      <c r="X114" s="271"/>
      <c r="Y114" s="271"/>
      <c r="Z114" s="271"/>
      <c r="AA114" s="271"/>
      <c r="AB114" s="271"/>
      <c r="AC114" s="271"/>
      <c r="AD114" s="271"/>
      <c r="AE114" s="271"/>
      <c r="AF114" s="271"/>
      <c r="AG114" s="271"/>
      <c r="AH114" s="271"/>
      <c r="AI114" s="271"/>
      <c r="AJ114" s="271"/>
      <c r="AK114" s="271"/>
      <c r="AL114" s="271"/>
      <c r="AM114" s="272"/>
      <c r="AN114" s="261"/>
      <c r="AO114" s="262"/>
      <c r="AP114" s="262"/>
      <c r="AQ114" s="262"/>
      <c r="AR114" s="262"/>
      <c r="AS114" s="262"/>
      <c r="AT114" s="262"/>
      <c r="AU114" s="262"/>
      <c r="AV114" s="263"/>
    </row>
    <row r="115" spans="2:48" s="35" customFormat="1" ht="15.75" customHeight="1" x14ac:dyDescent="0.15">
      <c r="B115" s="315"/>
      <c r="C115" s="279"/>
      <c r="D115" s="280"/>
      <c r="E115" s="280"/>
      <c r="F115" s="280"/>
      <c r="G115" s="280"/>
      <c r="H115" s="281"/>
      <c r="I115" s="308"/>
      <c r="J115" s="309"/>
      <c r="K115" s="309"/>
      <c r="L115" s="309"/>
      <c r="M115" s="287"/>
      <c r="N115" s="288"/>
      <c r="O115" s="293"/>
      <c r="P115" s="294"/>
      <c r="Q115" s="294"/>
      <c r="R115" s="294"/>
      <c r="S115" s="299"/>
      <c r="T115" s="300"/>
      <c r="U115" s="270"/>
      <c r="V115" s="271"/>
      <c r="W115" s="271"/>
      <c r="X115" s="271"/>
      <c r="Y115" s="271"/>
      <c r="Z115" s="271"/>
      <c r="AA115" s="271"/>
      <c r="AB115" s="271"/>
      <c r="AC115" s="271"/>
      <c r="AD115" s="271"/>
      <c r="AE115" s="271"/>
      <c r="AF115" s="271"/>
      <c r="AG115" s="271"/>
      <c r="AH115" s="271"/>
      <c r="AI115" s="271"/>
      <c r="AJ115" s="271"/>
      <c r="AK115" s="271"/>
      <c r="AL115" s="271"/>
      <c r="AM115" s="272"/>
      <c r="AN115" s="261"/>
      <c r="AO115" s="262"/>
      <c r="AP115" s="262"/>
      <c r="AQ115" s="262"/>
      <c r="AR115" s="262"/>
      <c r="AS115" s="262"/>
      <c r="AT115" s="262"/>
      <c r="AU115" s="262"/>
      <c r="AV115" s="263"/>
    </row>
    <row r="116" spans="2:48" s="35" customFormat="1" ht="15.75" customHeight="1" thickBot="1" x14ac:dyDescent="0.2">
      <c r="B116" s="316"/>
      <c r="C116" s="282"/>
      <c r="D116" s="283"/>
      <c r="E116" s="283"/>
      <c r="F116" s="283"/>
      <c r="G116" s="283"/>
      <c r="H116" s="284"/>
      <c r="I116" s="310"/>
      <c r="J116" s="311"/>
      <c r="K116" s="311"/>
      <c r="L116" s="311"/>
      <c r="M116" s="289"/>
      <c r="N116" s="290"/>
      <c r="O116" s="295"/>
      <c r="P116" s="296"/>
      <c r="Q116" s="296"/>
      <c r="R116" s="296"/>
      <c r="S116" s="301"/>
      <c r="T116" s="302"/>
      <c r="U116" s="273"/>
      <c r="V116" s="274"/>
      <c r="W116" s="274"/>
      <c r="X116" s="274"/>
      <c r="Y116" s="274"/>
      <c r="Z116" s="274"/>
      <c r="AA116" s="274"/>
      <c r="AB116" s="274"/>
      <c r="AC116" s="274"/>
      <c r="AD116" s="274"/>
      <c r="AE116" s="274"/>
      <c r="AF116" s="274"/>
      <c r="AG116" s="274"/>
      <c r="AH116" s="274"/>
      <c r="AI116" s="274"/>
      <c r="AJ116" s="274"/>
      <c r="AK116" s="274"/>
      <c r="AL116" s="274"/>
      <c r="AM116" s="275"/>
      <c r="AN116" s="264"/>
      <c r="AO116" s="265"/>
      <c r="AP116" s="265"/>
      <c r="AQ116" s="265"/>
      <c r="AR116" s="265"/>
      <c r="AS116" s="265"/>
      <c r="AT116" s="265"/>
      <c r="AU116" s="265"/>
      <c r="AV116" s="266"/>
    </row>
    <row r="117" spans="2:48" s="35" customFormat="1" ht="15.75" customHeight="1" x14ac:dyDescent="0.15">
      <c r="B117" s="314">
        <v>28</v>
      </c>
      <c r="C117" s="317"/>
      <c r="D117" s="318"/>
      <c r="E117" s="318"/>
      <c r="F117" s="318"/>
      <c r="G117" s="318"/>
      <c r="H117" s="319"/>
      <c r="I117" s="306"/>
      <c r="J117" s="307"/>
      <c r="K117" s="307"/>
      <c r="L117" s="307"/>
      <c r="M117" s="285">
        <f t="shared" ref="M117" si="26">IF(I117="環境に関する啓発","A",
IF(I117="良好な環境の創出","B",
IF(I117="汚染・公害の対策","C",
IF(I117="省エネ・省資源・ごみの排出
","D",))))</f>
        <v>0</v>
      </c>
      <c r="N117" s="286"/>
      <c r="O117" s="320"/>
      <c r="P117" s="303"/>
      <c r="Q117" s="303"/>
      <c r="R117" s="303"/>
      <c r="S117" s="304" t="b">
        <f>IF(AND(O117="有",Q117="有"),"3",
IF(AND(O117="有",Q117="無"),"2",
IF(AND(O117="無",Q117="無"),"1",
IF(AND(O117="無",Q117="有"),"？"))))</f>
        <v>0</v>
      </c>
      <c r="T117" s="305"/>
      <c r="U117" s="267"/>
      <c r="V117" s="268"/>
      <c r="W117" s="268"/>
      <c r="X117" s="268"/>
      <c r="Y117" s="268"/>
      <c r="Z117" s="268"/>
      <c r="AA117" s="268"/>
      <c r="AB117" s="268"/>
      <c r="AC117" s="268"/>
      <c r="AD117" s="268"/>
      <c r="AE117" s="268"/>
      <c r="AF117" s="268"/>
      <c r="AG117" s="268"/>
      <c r="AH117" s="268"/>
      <c r="AI117" s="268"/>
      <c r="AJ117" s="268"/>
      <c r="AK117" s="268"/>
      <c r="AL117" s="268"/>
      <c r="AM117" s="269"/>
      <c r="AN117" s="258"/>
      <c r="AO117" s="259"/>
      <c r="AP117" s="259"/>
      <c r="AQ117" s="259"/>
      <c r="AR117" s="259"/>
      <c r="AS117" s="259"/>
      <c r="AT117" s="259"/>
      <c r="AU117" s="259"/>
      <c r="AV117" s="260"/>
    </row>
    <row r="118" spans="2:48" s="35" customFormat="1" ht="15.75" customHeight="1" x14ac:dyDescent="0.15">
      <c r="B118" s="315"/>
      <c r="C118" s="279"/>
      <c r="D118" s="280"/>
      <c r="E118" s="280"/>
      <c r="F118" s="280"/>
      <c r="G118" s="280"/>
      <c r="H118" s="281"/>
      <c r="I118" s="308"/>
      <c r="J118" s="309"/>
      <c r="K118" s="309"/>
      <c r="L118" s="309"/>
      <c r="M118" s="287"/>
      <c r="N118" s="288"/>
      <c r="O118" s="293"/>
      <c r="P118" s="294"/>
      <c r="Q118" s="294"/>
      <c r="R118" s="294"/>
      <c r="S118" s="299"/>
      <c r="T118" s="300"/>
      <c r="U118" s="270"/>
      <c r="V118" s="271"/>
      <c r="W118" s="271"/>
      <c r="X118" s="271"/>
      <c r="Y118" s="271"/>
      <c r="Z118" s="271"/>
      <c r="AA118" s="271"/>
      <c r="AB118" s="271"/>
      <c r="AC118" s="271"/>
      <c r="AD118" s="271"/>
      <c r="AE118" s="271"/>
      <c r="AF118" s="271"/>
      <c r="AG118" s="271"/>
      <c r="AH118" s="271"/>
      <c r="AI118" s="271"/>
      <c r="AJ118" s="271"/>
      <c r="AK118" s="271"/>
      <c r="AL118" s="271"/>
      <c r="AM118" s="272"/>
      <c r="AN118" s="261"/>
      <c r="AO118" s="262"/>
      <c r="AP118" s="262"/>
      <c r="AQ118" s="262"/>
      <c r="AR118" s="262"/>
      <c r="AS118" s="262"/>
      <c r="AT118" s="262"/>
      <c r="AU118" s="262"/>
      <c r="AV118" s="263"/>
    </row>
    <row r="119" spans="2:48" s="35" customFormat="1" ht="15.75" customHeight="1" x14ac:dyDescent="0.15">
      <c r="B119" s="315"/>
      <c r="C119" s="279"/>
      <c r="D119" s="280"/>
      <c r="E119" s="280"/>
      <c r="F119" s="280"/>
      <c r="G119" s="280"/>
      <c r="H119" s="281"/>
      <c r="I119" s="308"/>
      <c r="J119" s="309"/>
      <c r="K119" s="309"/>
      <c r="L119" s="309"/>
      <c r="M119" s="287"/>
      <c r="N119" s="288"/>
      <c r="O119" s="293"/>
      <c r="P119" s="294"/>
      <c r="Q119" s="294"/>
      <c r="R119" s="294"/>
      <c r="S119" s="299"/>
      <c r="T119" s="300"/>
      <c r="U119" s="270"/>
      <c r="V119" s="271"/>
      <c r="W119" s="271"/>
      <c r="X119" s="271"/>
      <c r="Y119" s="271"/>
      <c r="Z119" s="271"/>
      <c r="AA119" s="271"/>
      <c r="AB119" s="271"/>
      <c r="AC119" s="271"/>
      <c r="AD119" s="271"/>
      <c r="AE119" s="271"/>
      <c r="AF119" s="271"/>
      <c r="AG119" s="271"/>
      <c r="AH119" s="271"/>
      <c r="AI119" s="271"/>
      <c r="AJ119" s="271"/>
      <c r="AK119" s="271"/>
      <c r="AL119" s="271"/>
      <c r="AM119" s="272"/>
      <c r="AN119" s="261"/>
      <c r="AO119" s="262"/>
      <c r="AP119" s="262"/>
      <c r="AQ119" s="262"/>
      <c r="AR119" s="262"/>
      <c r="AS119" s="262"/>
      <c r="AT119" s="262"/>
      <c r="AU119" s="262"/>
      <c r="AV119" s="263"/>
    </row>
    <row r="120" spans="2:48" s="35" customFormat="1" ht="15.75" customHeight="1" thickBot="1" x14ac:dyDescent="0.2">
      <c r="B120" s="316"/>
      <c r="C120" s="282"/>
      <c r="D120" s="283"/>
      <c r="E120" s="283"/>
      <c r="F120" s="283"/>
      <c r="G120" s="283"/>
      <c r="H120" s="284"/>
      <c r="I120" s="310"/>
      <c r="J120" s="311"/>
      <c r="K120" s="311"/>
      <c r="L120" s="311"/>
      <c r="M120" s="289"/>
      <c r="N120" s="290"/>
      <c r="O120" s="295"/>
      <c r="P120" s="296"/>
      <c r="Q120" s="296"/>
      <c r="R120" s="296"/>
      <c r="S120" s="301"/>
      <c r="T120" s="302"/>
      <c r="U120" s="273"/>
      <c r="V120" s="274"/>
      <c r="W120" s="274"/>
      <c r="X120" s="274"/>
      <c r="Y120" s="274"/>
      <c r="Z120" s="274"/>
      <c r="AA120" s="274"/>
      <c r="AB120" s="274"/>
      <c r="AC120" s="274"/>
      <c r="AD120" s="274"/>
      <c r="AE120" s="274"/>
      <c r="AF120" s="274"/>
      <c r="AG120" s="274"/>
      <c r="AH120" s="274"/>
      <c r="AI120" s="274"/>
      <c r="AJ120" s="274"/>
      <c r="AK120" s="274"/>
      <c r="AL120" s="274"/>
      <c r="AM120" s="275"/>
      <c r="AN120" s="264"/>
      <c r="AO120" s="265"/>
      <c r="AP120" s="265"/>
      <c r="AQ120" s="265"/>
      <c r="AR120" s="265"/>
      <c r="AS120" s="265"/>
      <c r="AT120" s="265"/>
      <c r="AU120" s="265"/>
      <c r="AV120" s="266"/>
    </row>
    <row r="121" spans="2:48" s="35" customFormat="1" ht="15.75" customHeight="1" x14ac:dyDescent="0.15">
      <c r="B121" s="314">
        <v>29</v>
      </c>
      <c r="C121" s="317"/>
      <c r="D121" s="318"/>
      <c r="E121" s="318"/>
      <c r="F121" s="318"/>
      <c r="G121" s="318"/>
      <c r="H121" s="319"/>
      <c r="I121" s="306"/>
      <c r="J121" s="307"/>
      <c r="K121" s="307"/>
      <c r="L121" s="307"/>
      <c r="M121" s="285">
        <f t="shared" ref="M121" si="27">IF(I121="環境に関する啓発","A",
IF(I121="良好な環境の創出","B",
IF(I121="汚染・公害の対策","C",
IF(I121="省エネ・省資源・ごみの排出
","D",))))</f>
        <v>0</v>
      </c>
      <c r="N121" s="286"/>
      <c r="O121" s="320"/>
      <c r="P121" s="303"/>
      <c r="Q121" s="303"/>
      <c r="R121" s="303"/>
      <c r="S121" s="304" t="b">
        <f>IF(AND(O121="有",Q121="有"),"3",
IF(AND(O121="有",Q121="無"),"2",
IF(AND(O121="無",Q121="無"),"1",
IF(AND(O121="無",Q121="有"),"？"))))</f>
        <v>0</v>
      </c>
      <c r="T121" s="305"/>
      <c r="U121" s="267"/>
      <c r="V121" s="268"/>
      <c r="W121" s="268"/>
      <c r="X121" s="268"/>
      <c r="Y121" s="268"/>
      <c r="Z121" s="268"/>
      <c r="AA121" s="268"/>
      <c r="AB121" s="268"/>
      <c r="AC121" s="268"/>
      <c r="AD121" s="268"/>
      <c r="AE121" s="268"/>
      <c r="AF121" s="268"/>
      <c r="AG121" s="268"/>
      <c r="AH121" s="268"/>
      <c r="AI121" s="268"/>
      <c r="AJ121" s="268"/>
      <c r="AK121" s="268"/>
      <c r="AL121" s="268"/>
      <c r="AM121" s="269"/>
      <c r="AN121" s="258"/>
      <c r="AO121" s="259"/>
      <c r="AP121" s="259"/>
      <c r="AQ121" s="259"/>
      <c r="AR121" s="259"/>
      <c r="AS121" s="259"/>
      <c r="AT121" s="259"/>
      <c r="AU121" s="259"/>
      <c r="AV121" s="260"/>
    </row>
    <row r="122" spans="2:48" s="35" customFormat="1" ht="15.75" customHeight="1" x14ac:dyDescent="0.15">
      <c r="B122" s="315"/>
      <c r="C122" s="279"/>
      <c r="D122" s="280"/>
      <c r="E122" s="280"/>
      <c r="F122" s="280"/>
      <c r="G122" s="280"/>
      <c r="H122" s="281"/>
      <c r="I122" s="308"/>
      <c r="J122" s="309"/>
      <c r="K122" s="309"/>
      <c r="L122" s="309"/>
      <c r="M122" s="287"/>
      <c r="N122" s="288"/>
      <c r="O122" s="293"/>
      <c r="P122" s="294"/>
      <c r="Q122" s="294"/>
      <c r="R122" s="294"/>
      <c r="S122" s="299"/>
      <c r="T122" s="300"/>
      <c r="U122" s="270"/>
      <c r="V122" s="271"/>
      <c r="W122" s="271"/>
      <c r="X122" s="271"/>
      <c r="Y122" s="271"/>
      <c r="Z122" s="271"/>
      <c r="AA122" s="271"/>
      <c r="AB122" s="271"/>
      <c r="AC122" s="271"/>
      <c r="AD122" s="271"/>
      <c r="AE122" s="271"/>
      <c r="AF122" s="271"/>
      <c r="AG122" s="271"/>
      <c r="AH122" s="271"/>
      <c r="AI122" s="271"/>
      <c r="AJ122" s="271"/>
      <c r="AK122" s="271"/>
      <c r="AL122" s="271"/>
      <c r="AM122" s="272"/>
      <c r="AN122" s="261"/>
      <c r="AO122" s="262"/>
      <c r="AP122" s="262"/>
      <c r="AQ122" s="262"/>
      <c r="AR122" s="262"/>
      <c r="AS122" s="262"/>
      <c r="AT122" s="262"/>
      <c r="AU122" s="262"/>
      <c r="AV122" s="263"/>
    </row>
    <row r="123" spans="2:48" s="35" customFormat="1" ht="15.75" customHeight="1" x14ac:dyDescent="0.15">
      <c r="B123" s="315"/>
      <c r="C123" s="279"/>
      <c r="D123" s="280"/>
      <c r="E123" s="280"/>
      <c r="F123" s="280"/>
      <c r="G123" s="280"/>
      <c r="H123" s="281"/>
      <c r="I123" s="308"/>
      <c r="J123" s="309"/>
      <c r="K123" s="309"/>
      <c r="L123" s="309"/>
      <c r="M123" s="287"/>
      <c r="N123" s="288"/>
      <c r="O123" s="293"/>
      <c r="P123" s="294"/>
      <c r="Q123" s="294"/>
      <c r="R123" s="294"/>
      <c r="S123" s="299"/>
      <c r="T123" s="300"/>
      <c r="U123" s="270"/>
      <c r="V123" s="271"/>
      <c r="W123" s="271"/>
      <c r="X123" s="271"/>
      <c r="Y123" s="271"/>
      <c r="Z123" s="271"/>
      <c r="AA123" s="271"/>
      <c r="AB123" s="271"/>
      <c r="AC123" s="271"/>
      <c r="AD123" s="271"/>
      <c r="AE123" s="271"/>
      <c r="AF123" s="271"/>
      <c r="AG123" s="271"/>
      <c r="AH123" s="271"/>
      <c r="AI123" s="271"/>
      <c r="AJ123" s="271"/>
      <c r="AK123" s="271"/>
      <c r="AL123" s="271"/>
      <c r="AM123" s="272"/>
      <c r="AN123" s="261"/>
      <c r="AO123" s="262"/>
      <c r="AP123" s="262"/>
      <c r="AQ123" s="262"/>
      <c r="AR123" s="262"/>
      <c r="AS123" s="262"/>
      <c r="AT123" s="262"/>
      <c r="AU123" s="262"/>
      <c r="AV123" s="263"/>
    </row>
    <row r="124" spans="2:48" s="35" customFormat="1" ht="15.75" customHeight="1" thickBot="1" x14ac:dyDescent="0.2">
      <c r="B124" s="316"/>
      <c r="C124" s="282"/>
      <c r="D124" s="283"/>
      <c r="E124" s="283"/>
      <c r="F124" s="283"/>
      <c r="G124" s="283"/>
      <c r="H124" s="284"/>
      <c r="I124" s="310"/>
      <c r="J124" s="311"/>
      <c r="K124" s="311"/>
      <c r="L124" s="311"/>
      <c r="M124" s="289"/>
      <c r="N124" s="290"/>
      <c r="O124" s="295"/>
      <c r="P124" s="296"/>
      <c r="Q124" s="296"/>
      <c r="R124" s="296"/>
      <c r="S124" s="301"/>
      <c r="T124" s="302"/>
      <c r="U124" s="273"/>
      <c r="V124" s="274"/>
      <c r="W124" s="274"/>
      <c r="X124" s="274"/>
      <c r="Y124" s="274"/>
      <c r="Z124" s="274"/>
      <c r="AA124" s="274"/>
      <c r="AB124" s="274"/>
      <c r="AC124" s="274"/>
      <c r="AD124" s="274"/>
      <c r="AE124" s="274"/>
      <c r="AF124" s="274"/>
      <c r="AG124" s="274"/>
      <c r="AH124" s="274"/>
      <c r="AI124" s="274"/>
      <c r="AJ124" s="274"/>
      <c r="AK124" s="274"/>
      <c r="AL124" s="274"/>
      <c r="AM124" s="275"/>
      <c r="AN124" s="264"/>
      <c r="AO124" s="265"/>
      <c r="AP124" s="265"/>
      <c r="AQ124" s="265"/>
      <c r="AR124" s="265"/>
      <c r="AS124" s="265"/>
      <c r="AT124" s="265"/>
      <c r="AU124" s="265"/>
      <c r="AV124" s="266"/>
    </row>
    <row r="125" spans="2:48" s="35" customFormat="1" ht="15.75" customHeight="1" x14ac:dyDescent="0.15">
      <c r="B125" s="314">
        <v>30</v>
      </c>
      <c r="C125" s="317"/>
      <c r="D125" s="318"/>
      <c r="E125" s="318"/>
      <c r="F125" s="318"/>
      <c r="G125" s="318"/>
      <c r="H125" s="319"/>
      <c r="I125" s="306"/>
      <c r="J125" s="307"/>
      <c r="K125" s="307"/>
      <c r="L125" s="307"/>
      <c r="M125" s="285">
        <f t="shared" ref="M125" si="28">IF(I125="環境に関する啓発","A",
IF(I125="良好な環境の創出","B",
IF(I125="汚染・公害の対策","C",
IF(I125="省エネ・省資源・ごみの排出
","D",))))</f>
        <v>0</v>
      </c>
      <c r="N125" s="286"/>
      <c r="O125" s="320"/>
      <c r="P125" s="303"/>
      <c r="Q125" s="303"/>
      <c r="R125" s="303"/>
      <c r="S125" s="304" t="b">
        <f>IF(AND(O125="有",Q125="有"),"3",
IF(AND(O125="有",Q125="無"),"2",
IF(AND(O125="無",Q125="無"),"1",
IF(AND(O125="無",Q125="有"),"？"))))</f>
        <v>0</v>
      </c>
      <c r="T125" s="305"/>
      <c r="U125" s="267"/>
      <c r="V125" s="268"/>
      <c r="W125" s="268"/>
      <c r="X125" s="268"/>
      <c r="Y125" s="268"/>
      <c r="Z125" s="268"/>
      <c r="AA125" s="268"/>
      <c r="AB125" s="268"/>
      <c r="AC125" s="268"/>
      <c r="AD125" s="268"/>
      <c r="AE125" s="268"/>
      <c r="AF125" s="268"/>
      <c r="AG125" s="268"/>
      <c r="AH125" s="268"/>
      <c r="AI125" s="268"/>
      <c r="AJ125" s="268"/>
      <c r="AK125" s="268"/>
      <c r="AL125" s="268"/>
      <c r="AM125" s="269"/>
      <c r="AN125" s="258"/>
      <c r="AO125" s="259"/>
      <c r="AP125" s="259"/>
      <c r="AQ125" s="259"/>
      <c r="AR125" s="259"/>
      <c r="AS125" s="259"/>
      <c r="AT125" s="259"/>
      <c r="AU125" s="259"/>
      <c r="AV125" s="260"/>
    </row>
    <row r="126" spans="2:48" s="35" customFormat="1" ht="15.75" customHeight="1" x14ac:dyDescent="0.15">
      <c r="B126" s="315"/>
      <c r="C126" s="279"/>
      <c r="D126" s="280"/>
      <c r="E126" s="280"/>
      <c r="F126" s="280"/>
      <c r="G126" s="280"/>
      <c r="H126" s="281"/>
      <c r="I126" s="308"/>
      <c r="J126" s="309"/>
      <c r="K126" s="309"/>
      <c r="L126" s="309"/>
      <c r="M126" s="287"/>
      <c r="N126" s="288"/>
      <c r="O126" s="293"/>
      <c r="P126" s="294"/>
      <c r="Q126" s="294"/>
      <c r="R126" s="294"/>
      <c r="S126" s="299"/>
      <c r="T126" s="300"/>
      <c r="U126" s="270"/>
      <c r="V126" s="271"/>
      <c r="W126" s="271"/>
      <c r="X126" s="271"/>
      <c r="Y126" s="271"/>
      <c r="Z126" s="271"/>
      <c r="AA126" s="271"/>
      <c r="AB126" s="271"/>
      <c r="AC126" s="271"/>
      <c r="AD126" s="271"/>
      <c r="AE126" s="271"/>
      <c r="AF126" s="271"/>
      <c r="AG126" s="271"/>
      <c r="AH126" s="271"/>
      <c r="AI126" s="271"/>
      <c r="AJ126" s="271"/>
      <c r="AK126" s="271"/>
      <c r="AL126" s="271"/>
      <c r="AM126" s="272"/>
      <c r="AN126" s="261"/>
      <c r="AO126" s="262"/>
      <c r="AP126" s="262"/>
      <c r="AQ126" s="262"/>
      <c r="AR126" s="262"/>
      <c r="AS126" s="262"/>
      <c r="AT126" s="262"/>
      <c r="AU126" s="262"/>
      <c r="AV126" s="263"/>
    </row>
    <row r="127" spans="2:48" s="35" customFormat="1" ht="15.75" customHeight="1" x14ac:dyDescent="0.15">
      <c r="B127" s="315"/>
      <c r="C127" s="279"/>
      <c r="D127" s="280"/>
      <c r="E127" s="280"/>
      <c r="F127" s="280"/>
      <c r="G127" s="280"/>
      <c r="H127" s="281"/>
      <c r="I127" s="308"/>
      <c r="J127" s="309"/>
      <c r="K127" s="309"/>
      <c r="L127" s="309"/>
      <c r="M127" s="287"/>
      <c r="N127" s="288"/>
      <c r="O127" s="293"/>
      <c r="P127" s="294"/>
      <c r="Q127" s="294"/>
      <c r="R127" s="294"/>
      <c r="S127" s="299"/>
      <c r="T127" s="300"/>
      <c r="U127" s="270"/>
      <c r="V127" s="271"/>
      <c r="W127" s="271"/>
      <c r="X127" s="271"/>
      <c r="Y127" s="271"/>
      <c r="Z127" s="271"/>
      <c r="AA127" s="271"/>
      <c r="AB127" s="271"/>
      <c r="AC127" s="271"/>
      <c r="AD127" s="271"/>
      <c r="AE127" s="271"/>
      <c r="AF127" s="271"/>
      <c r="AG127" s="271"/>
      <c r="AH127" s="271"/>
      <c r="AI127" s="271"/>
      <c r="AJ127" s="271"/>
      <c r="AK127" s="271"/>
      <c r="AL127" s="271"/>
      <c r="AM127" s="272"/>
      <c r="AN127" s="261"/>
      <c r="AO127" s="262"/>
      <c r="AP127" s="262"/>
      <c r="AQ127" s="262"/>
      <c r="AR127" s="262"/>
      <c r="AS127" s="262"/>
      <c r="AT127" s="262"/>
      <c r="AU127" s="262"/>
      <c r="AV127" s="263"/>
    </row>
    <row r="128" spans="2:48" s="35" customFormat="1" ht="15.75" customHeight="1" thickBot="1" x14ac:dyDescent="0.2">
      <c r="B128" s="316"/>
      <c r="C128" s="282"/>
      <c r="D128" s="283"/>
      <c r="E128" s="283"/>
      <c r="F128" s="283"/>
      <c r="G128" s="283"/>
      <c r="H128" s="284"/>
      <c r="I128" s="310"/>
      <c r="J128" s="311"/>
      <c r="K128" s="311"/>
      <c r="L128" s="311"/>
      <c r="M128" s="289"/>
      <c r="N128" s="290"/>
      <c r="O128" s="295"/>
      <c r="P128" s="296"/>
      <c r="Q128" s="296"/>
      <c r="R128" s="296"/>
      <c r="S128" s="301"/>
      <c r="T128" s="302"/>
      <c r="U128" s="273"/>
      <c r="V128" s="274"/>
      <c r="W128" s="274"/>
      <c r="X128" s="274"/>
      <c r="Y128" s="274"/>
      <c r="Z128" s="274"/>
      <c r="AA128" s="274"/>
      <c r="AB128" s="274"/>
      <c r="AC128" s="274"/>
      <c r="AD128" s="274"/>
      <c r="AE128" s="274"/>
      <c r="AF128" s="274"/>
      <c r="AG128" s="274"/>
      <c r="AH128" s="274"/>
      <c r="AI128" s="274"/>
      <c r="AJ128" s="274"/>
      <c r="AK128" s="274"/>
      <c r="AL128" s="274"/>
      <c r="AM128" s="275"/>
      <c r="AN128" s="264"/>
      <c r="AO128" s="265"/>
      <c r="AP128" s="265"/>
      <c r="AQ128" s="265"/>
      <c r="AR128" s="265"/>
      <c r="AS128" s="265"/>
      <c r="AT128" s="265"/>
      <c r="AU128" s="265"/>
      <c r="AV128" s="266"/>
    </row>
    <row r="129" spans="2:48" s="35" customFormat="1" ht="15.75" customHeight="1" x14ac:dyDescent="0.15">
      <c r="B129" s="314">
        <v>31</v>
      </c>
      <c r="C129" s="317"/>
      <c r="D129" s="318"/>
      <c r="E129" s="318"/>
      <c r="F129" s="318"/>
      <c r="G129" s="318"/>
      <c r="H129" s="319"/>
      <c r="I129" s="306"/>
      <c r="J129" s="307"/>
      <c r="K129" s="307"/>
      <c r="L129" s="307"/>
      <c r="M129" s="285">
        <f t="shared" ref="M129" si="29">IF(I129="環境に関する啓発","A",
IF(I129="良好な環境の創出","B",
IF(I129="汚染・公害の対策","C",
IF(I129="省エネ・省資源・ごみの排出
","D",))))</f>
        <v>0</v>
      </c>
      <c r="N129" s="286"/>
      <c r="O129" s="320"/>
      <c r="P129" s="303"/>
      <c r="Q129" s="303"/>
      <c r="R129" s="303"/>
      <c r="S129" s="304" t="b">
        <f>IF(AND(O129="有",Q129="有"),"3",
IF(AND(O129="有",Q129="無"),"2",
IF(AND(O129="無",Q129="無"),"1",
IF(AND(O129="無",Q129="有"),"？"))))</f>
        <v>0</v>
      </c>
      <c r="T129" s="305"/>
      <c r="U129" s="267"/>
      <c r="V129" s="268"/>
      <c r="W129" s="268"/>
      <c r="X129" s="268"/>
      <c r="Y129" s="268"/>
      <c r="Z129" s="268"/>
      <c r="AA129" s="268"/>
      <c r="AB129" s="268"/>
      <c r="AC129" s="268"/>
      <c r="AD129" s="268"/>
      <c r="AE129" s="268"/>
      <c r="AF129" s="268"/>
      <c r="AG129" s="268"/>
      <c r="AH129" s="268"/>
      <c r="AI129" s="268"/>
      <c r="AJ129" s="268"/>
      <c r="AK129" s="268"/>
      <c r="AL129" s="268"/>
      <c r="AM129" s="269"/>
      <c r="AN129" s="258"/>
      <c r="AO129" s="259"/>
      <c r="AP129" s="259"/>
      <c r="AQ129" s="259"/>
      <c r="AR129" s="259"/>
      <c r="AS129" s="259"/>
      <c r="AT129" s="259"/>
      <c r="AU129" s="259"/>
      <c r="AV129" s="260"/>
    </row>
    <row r="130" spans="2:48" s="35" customFormat="1" ht="15.75" customHeight="1" x14ac:dyDescent="0.15">
      <c r="B130" s="315"/>
      <c r="C130" s="279"/>
      <c r="D130" s="280"/>
      <c r="E130" s="280"/>
      <c r="F130" s="280"/>
      <c r="G130" s="280"/>
      <c r="H130" s="281"/>
      <c r="I130" s="308"/>
      <c r="J130" s="309"/>
      <c r="K130" s="309"/>
      <c r="L130" s="309"/>
      <c r="M130" s="287"/>
      <c r="N130" s="288"/>
      <c r="O130" s="293"/>
      <c r="P130" s="294"/>
      <c r="Q130" s="294"/>
      <c r="R130" s="294"/>
      <c r="S130" s="299"/>
      <c r="T130" s="300"/>
      <c r="U130" s="270"/>
      <c r="V130" s="271"/>
      <c r="W130" s="271"/>
      <c r="X130" s="271"/>
      <c r="Y130" s="271"/>
      <c r="Z130" s="271"/>
      <c r="AA130" s="271"/>
      <c r="AB130" s="271"/>
      <c r="AC130" s="271"/>
      <c r="AD130" s="271"/>
      <c r="AE130" s="271"/>
      <c r="AF130" s="271"/>
      <c r="AG130" s="271"/>
      <c r="AH130" s="271"/>
      <c r="AI130" s="271"/>
      <c r="AJ130" s="271"/>
      <c r="AK130" s="271"/>
      <c r="AL130" s="271"/>
      <c r="AM130" s="272"/>
      <c r="AN130" s="261"/>
      <c r="AO130" s="262"/>
      <c r="AP130" s="262"/>
      <c r="AQ130" s="262"/>
      <c r="AR130" s="262"/>
      <c r="AS130" s="262"/>
      <c r="AT130" s="262"/>
      <c r="AU130" s="262"/>
      <c r="AV130" s="263"/>
    </row>
    <row r="131" spans="2:48" s="35" customFormat="1" ht="15.75" customHeight="1" x14ac:dyDescent="0.15">
      <c r="B131" s="315"/>
      <c r="C131" s="279"/>
      <c r="D131" s="280"/>
      <c r="E131" s="280"/>
      <c r="F131" s="280"/>
      <c r="G131" s="280"/>
      <c r="H131" s="281"/>
      <c r="I131" s="308"/>
      <c r="J131" s="309"/>
      <c r="K131" s="309"/>
      <c r="L131" s="309"/>
      <c r="M131" s="287"/>
      <c r="N131" s="288"/>
      <c r="O131" s="293"/>
      <c r="P131" s="294"/>
      <c r="Q131" s="294"/>
      <c r="R131" s="294"/>
      <c r="S131" s="299"/>
      <c r="T131" s="300"/>
      <c r="U131" s="270"/>
      <c r="V131" s="271"/>
      <c r="W131" s="271"/>
      <c r="X131" s="271"/>
      <c r="Y131" s="271"/>
      <c r="Z131" s="271"/>
      <c r="AA131" s="271"/>
      <c r="AB131" s="271"/>
      <c r="AC131" s="271"/>
      <c r="AD131" s="271"/>
      <c r="AE131" s="271"/>
      <c r="AF131" s="271"/>
      <c r="AG131" s="271"/>
      <c r="AH131" s="271"/>
      <c r="AI131" s="271"/>
      <c r="AJ131" s="271"/>
      <c r="AK131" s="271"/>
      <c r="AL131" s="271"/>
      <c r="AM131" s="272"/>
      <c r="AN131" s="261"/>
      <c r="AO131" s="262"/>
      <c r="AP131" s="262"/>
      <c r="AQ131" s="262"/>
      <c r="AR131" s="262"/>
      <c r="AS131" s="262"/>
      <c r="AT131" s="262"/>
      <c r="AU131" s="262"/>
      <c r="AV131" s="263"/>
    </row>
    <row r="132" spans="2:48" s="35" customFormat="1" ht="15.75" customHeight="1" thickBot="1" x14ac:dyDescent="0.2">
      <c r="B132" s="316"/>
      <c r="C132" s="282"/>
      <c r="D132" s="283"/>
      <c r="E132" s="283"/>
      <c r="F132" s="283"/>
      <c r="G132" s="283"/>
      <c r="H132" s="284"/>
      <c r="I132" s="310"/>
      <c r="J132" s="311"/>
      <c r="K132" s="311"/>
      <c r="L132" s="311"/>
      <c r="M132" s="289"/>
      <c r="N132" s="290"/>
      <c r="O132" s="295"/>
      <c r="P132" s="296"/>
      <c r="Q132" s="296"/>
      <c r="R132" s="296"/>
      <c r="S132" s="301"/>
      <c r="T132" s="302"/>
      <c r="U132" s="273"/>
      <c r="V132" s="274"/>
      <c r="W132" s="274"/>
      <c r="X132" s="274"/>
      <c r="Y132" s="274"/>
      <c r="Z132" s="274"/>
      <c r="AA132" s="274"/>
      <c r="AB132" s="274"/>
      <c r="AC132" s="274"/>
      <c r="AD132" s="274"/>
      <c r="AE132" s="274"/>
      <c r="AF132" s="274"/>
      <c r="AG132" s="274"/>
      <c r="AH132" s="274"/>
      <c r="AI132" s="274"/>
      <c r="AJ132" s="274"/>
      <c r="AK132" s="274"/>
      <c r="AL132" s="274"/>
      <c r="AM132" s="275"/>
      <c r="AN132" s="264"/>
      <c r="AO132" s="265"/>
      <c r="AP132" s="265"/>
      <c r="AQ132" s="265"/>
      <c r="AR132" s="265"/>
      <c r="AS132" s="265"/>
      <c r="AT132" s="265"/>
      <c r="AU132" s="265"/>
      <c r="AV132" s="266"/>
    </row>
    <row r="133" spans="2:48" s="35" customFormat="1" ht="15.75" customHeight="1" x14ac:dyDescent="0.15">
      <c r="B133" s="325">
        <v>32</v>
      </c>
      <c r="C133" s="276"/>
      <c r="D133" s="277"/>
      <c r="E133" s="277"/>
      <c r="F133" s="277"/>
      <c r="G133" s="277"/>
      <c r="H133" s="278"/>
      <c r="I133" s="312"/>
      <c r="J133" s="313"/>
      <c r="K133" s="313"/>
      <c r="L133" s="313"/>
      <c r="M133" s="285">
        <f t="shared" ref="M133" si="30">IF(I133="環境に関する啓発","A",
IF(I133="良好な環境の創出","B",
IF(I133="汚染・公害の対策","C",
IF(I133="省エネ・省資源・ごみの排出
","D",))))</f>
        <v>0</v>
      </c>
      <c r="N133" s="286"/>
      <c r="O133" s="291"/>
      <c r="P133" s="292"/>
      <c r="Q133" s="292"/>
      <c r="R133" s="292"/>
      <c r="S133" s="297" t="b">
        <f>IF(AND(O133="有",Q133="有"),"3",
IF(AND(O133="有",Q133="無"),"2",
IF(AND(O133="無",Q133="無"),"1",
IF(AND(O133="無",Q133="有"),"？"))))</f>
        <v>0</v>
      </c>
      <c r="T133" s="298"/>
      <c r="U133" s="270"/>
      <c r="V133" s="271"/>
      <c r="W133" s="271"/>
      <c r="X133" s="271"/>
      <c r="Y133" s="271"/>
      <c r="Z133" s="271"/>
      <c r="AA133" s="271"/>
      <c r="AB133" s="271"/>
      <c r="AC133" s="271"/>
      <c r="AD133" s="271"/>
      <c r="AE133" s="271"/>
      <c r="AF133" s="271"/>
      <c r="AG133" s="271"/>
      <c r="AH133" s="271"/>
      <c r="AI133" s="271"/>
      <c r="AJ133" s="271"/>
      <c r="AK133" s="271"/>
      <c r="AL133" s="271"/>
      <c r="AM133" s="272"/>
      <c r="AN133" s="321"/>
      <c r="AO133" s="322"/>
      <c r="AP133" s="322"/>
      <c r="AQ133" s="322"/>
      <c r="AR133" s="322"/>
      <c r="AS133" s="322"/>
      <c r="AT133" s="322"/>
      <c r="AU133" s="322"/>
      <c r="AV133" s="323"/>
    </row>
    <row r="134" spans="2:48" s="35" customFormat="1" ht="15.75" customHeight="1" x14ac:dyDescent="0.15">
      <c r="B134" s="315"/>
      <c r="C134" s="279"/>
      <c r="D134" s="280"/>
      <c r="E134" s="280"/>
      <c r="F134" s="280"/>
      <c r="G134" s="280"/>
      <c r="H134" s="281"/>
      <c r="I134" s="308"/>
      <c r="J134" s="309"/>
      <c r="K134" s="309"/>
      <c r="L134" s="309"/>
      <c r="M134" s="287"/>
      <c r="N134" s="288"/>
      <c r="O134" s="293"/>
      <c r="P134" s="294"/>
      <c r="Q134" s="294"/>
      <c r="R134" s="294"/>
      <c r="S134" s="299"/>
      <c r="T134" s="300"/>
      <c r="U134" s="270"/>
      <c r="V134" s="271"/>
      <c r="W134" s="271"/>
      <c r="X134" s="271"/>
      <c r="Y134" s="271"/>
      <c r="Z134" s="271"/>
      <c r="AA134" s="271"/>
      <c r="AB134" s="271"/>
      <c r="AC134" s="271"/>
      <c r="AD134" s="271"/>
      <c r="AE134" s="271"/>
      <c r="AF134" s="271"/>
      <c r="AG134" s="271"/>
      <c r="AH134" s="271"/>
      <c r="AI134" s="271"/>
      <c r="AJ134" s="271"/>
      <c r="AK134" s="271"/>
      <c r="AL134" s="271"/>
      <c r="AM134" s="272"/>
      <c r="AN134" s="261"/>
      <c r="AO134" s="262"/>
      <c r="AP134" s="262"/>
      <c r="AQ134" s="262"/>
      <c r="AR134" s="262"/>
      <c r="AS134" s="262"/>
      <c r="AT134" s="262"/>
      <c r="AU134" s="262"/>
      <c r="AV134" s="263"/>
    </row>
    <row r="135" spans="2:48" s="35" customFormat="1" ht="15.75" customHeight="1" x14ac:dyDescent="0.15">
      <c r="B135" s="315"/>
      <c r="C135" s="279"/>
      <c r="D135" s="280"/>
      <c r="E135" s="280"/>
      <c r="F135" s="280"/>
      <c r="G135" s="280"/>
      <c r="H135" s="281"/>
      <c r="I135" s="308"/>
      <c r="J135" s="309"/>
      <c r="K135" s="309"/>
      <c r="L135" s="309"/>
      <c r="M135" s="287"/>
      <c r="N135" s="288"/>
      <c r="O135" s="293"/>
      <c r="P135" s="294"/>
      <c r="Q135" s="294"/>
      <c r="R135" s="294"/>
      <c r="S135" s="299"/>
      <c r="T135" s="300"/>
      <c r="U135" s="270"/>
      <c r="V135" s="271"/>
      <c r="W135" s="271"/>
      <c r="X135" s="271"/>
      <c r="Y135" s="271"/>
      <c r="Z135" s="271"/>
      <c r="AA135" s="271"/>
      <c r="AB135" s="271"/>
      <c r="AC135" s="271"/>
      <c r="AD135" s="271"/>
      <c r="AE135" s="271"/>
      <c r="AF135" s="271"/>
      <c r="AG135" s="271"/>
      <c r="AH135" s="271"/>
      <c r="AI135" s="271"/>
      <c r="AJ135" s="271"/>
      <c r="AK135" s="271"/>
      <c r="AL135" s="271"/>
      <c r="AM135" s="272"/>
      <c r="AN135" s="261"/>
      <c r="AO135" s="262"/>
      <c r="AP135" s="262"/>
      <c r="AQ135" s="262"/>
      <c r="AR135" s="262"/>
      <c r="AS135" s="262"/>
      <c r="AT135" s="262"/>
      <c r="AU135" s="262"/>
      <c r="AV135" s="263"/>
    </row>
    <row r="136" spans="2:48" s="35" customFormat="1" ht="15.75" customHeight="1" thickBot="1" x14ac:dyDescent="0.2">
      <c r="B136" s="316"/>
      <c r="C136" s="282"/>
      <c r="D136" s="283"/>
      <c r="E136" s="283"/>
      <c r="F136" s="283"/>
      <c r="G136" s="283"/>
      <c r="H136" s="284"/>
      <c r="I136" s="310"/>
      <c r="J136" s="311"/>
      <c r="K136" s="311"/>
      <c r="L136" s="311"/>
      <c r="M136" s="289"/>
      <c r="N136" s="290"/>
      <c r="O136" s="295"/>
      <c r="P136" s="296"/>
      <c r="Q136" s="296"/>
      <c r="R136" s="296"/>
      <c r="S136" s="301"/>
      <c r="T136" s="302"/>
      <c r="U136" s="270"/>
      <c r="V136" s="271"/>
      <c r="W136" s="271"/>
      <c r="X136" s="271"/>
      <c r="Y136" s="271"/>
      <c r="Z136" s="271"/>
      <c r="AA136" s="271"/>
      <c r="AB136" s="271"/>
      <c r="AC136" s="271"/>
      <c r="AD136" s="271"/>
      <c r="AE136" s="271"/>
      <c r="AF136" s="271"/>
      <c r="AG136" s="271"/>
      <c r="AH136" s="271"/>
      <c r="AI136" s="271"/>
      <c r="AJ136" s="271"/>
      <c r="AK136" s="271"/>
      <c r="AL136" s="271"/>
      <c r="AM136" s="272"/>
      <c r="AN136" s="324"/>
      <c r="AO136" s="265"/>
      <c r="AP136" s="265"/>
      <c r="AQ136" s="265"/>
      <c r="AR136" s="265"/>
      <c r="AS136" s="265"/>
      <c r="AT136" s="265"/>
      <c r="AU136" s="265"/>
      <c r="AV136" s="266"/>
    </row>
    <row r="137" spans="2:48" x14ac:dyDescent="0.15">
      <c r="M137" s="3"/>
      <c r="T137" s="14"/>
      <c r="U137" s="14"/>
      <c r="V137" s="14"/>
      <c r="W137" s="14"/>
      <c r="X137" s="14"/>
      <c r="Y137" s="14"/>
      <c r="Z137" s="14"/>
      <c r="AA137" s="14"/>
      <c r="AB137" s="14"/>
      <c r="AC137" s="14"/>
      <c r="AD137" s="14"/>
      <c r="AE137" s="14"/>
      <c r="AF137" s="14"/>
      <c r="AG137" s="14"/>
      <c r="AH137" s="14"/>
      <c r="AI137" s="14"/>
      <c r="AJ137" s="14"/>
      <c r="AK137" s="14"/>
      <c r="AL137" s="14"/>
      <c r="AM137" s="14"/>
      <c r="AN137" s="14"/>
    </row>
  </sheetData>
  <sheetProtection selectLockedCells="1"/>
  <mergeCells count="313">
    <mergeCell ref="E1:G2"/>
    <mergeCell ref="U7:AM8"/>
    <mergeCell ref="H1:J2"/>
    <mergeCell ref="I97:L100"/>
    <mergeCell ref="I101:L104"/>
    <mergeCell ref="I105:L108"/>
    <mergeCell ref="C13:H16"/>
    <mergeCell ref="AF1:AV2"/>
    <mergeCell ref="AF3:AV3"/>
    <mergeCell ref="C9:H12"/>
    <mergeCell ref="M9:N12"/>
    <mergeCell ref="O9:P12"/>
    <mergeCell ref="O6:T6"/>
    <mergeCell ref="Q9:R12"/>
    <mergeCell ref="S9:T12"/>
    <mergeCell ref="O7:P8"/>
    <mergeCell ref="Q7:R8"/>
    <mergeCell ref="S7:T8"/>
    <mergeCell ref="M7:N8"/>
    <mergeCell ref="I7:L8"/>
    <mergeCell ref="I9:L12"/>
    <mergeCell ref="AN7:AV8"/>
    <mergeCell ref="U9:AM12"/>
    <mergeCell ref="B1:D2"/>
    <mergeCell ref="I109:L112"/>
    <mergeCell ref="I113:L116"/>
    <mergeCell ref="I117:L120"/>
    <mergeCell ref="AK4:AV4"/>
    <mergeCell ref="AF5:AJ5"/>
    <mergeCell ref="AR5:AV5"/>
    <mergeCell ref="AP5:AQ5"/>
    <mergeCell ref="AK5:AO5"/>
    <mergeCell ref="I6:N6"/>
    <mergeCell ref="AN13:AV16"/>
    <mergeCell ref="AN17:AV20"/>
    <mergeCell ref="U17:AM20"/>
    <mergeCell ref="U13:AM16"/>
    <mergeCell ref="AN33:AV36"/>
    <mergeCell ref="AN45:AV48"/>
    <mergeCell ref="AN41:AV44"/>
    <mergeCell ref="Q57:R60"/>
    <mergeCell ref="S57:T60"/>
    <mergeCell ref="S13:T16"/>
    <mergeCell ref="S17:T20"/>
    <mergeCell ref="AF4:AJ4"/>
    <mergeCell ref="U6:AM6"/>
    <mergeCell ref="AN6:AV6"/>
    <mergeCell ref="AN9:AV12"/>
    <mergeCell ref="B3:J4"/>
    <mergeCell ref="C21:H24"/>
    <mergeCell ref="M21:N24"/>
    <mergeCell ref="AN21:AV24"/>
    <mergeCell ref="C25:H28"/>
    <mergeCell ref="M25:N28"/>
    <mergeCell ref="O25:P28"/>
    <mergeCell ref="Q25:R28"/>
    <mergeCell ref="S25:T28"/>
    <mergeCell ref="O21:P24"/>
    <mergeCell ref="Q21:R24"/>
    <mergeCell ref="S21:T24"/>
    <mergeCell ref="AN25:AV28"/>
    <mergeCell ref="U21:AM24"/>
    <mergeCell ref="U25:AM28"/>
    <mergeCell ref="B6:B8"/>
    <mergeCell ref="B9:B12"/>
    <mergeCell ref="C17:H20"/>
    <mergeCell ref="M17:N20"/>
    <mergeCell ref="O17:P20"/>
    <mergeCell ref="Q17:R20"/>
    <mergeCell ref="C6:H8"/>
    <mergeCell ref="M13:N16"/>
    <mergeCell ref="O13:P16"/>
    <mergeCell ref="AN29:AV32"/>
    <mergeCell ref="C33:H36"/>
    <mergeCell ref="M33:N36"/>
    <mergeCell ref="O33:P36"/>
    <mergeCell ref="Q33:R36"/>
    <mergeCell ref="AN37:AV40"/>
    <mergeCell ref="O37:P40"/>
    <mergeCell ref="Q37:R40"/>
    <mergeCell ref="S37:T40"/>
    <mergeCell ref="S33:T36"/>
    <mergeCell ref="U37:AM40"/>
    <mergeCell ref="U29:AM32"/>
    <mergeCell ref="U33:AM36"/>
    <mergeCell ref="M29:N32"/>
    <mergeCell ref="O29:P32"/>
    <mergeCell ref="Q29:R32"/>
    <mergeCell ref="S29:T32"/>
    <mergeCell ref="I29:L32"/>
    <mergeCell ref="C37:H40"/>
    <mergeCell ref="M37:N40"/>
    <mergeCell ref="Q13:R16"/>
    <mergeCell ref="I17:L20"/>
    <mergeCell ref="I21:L24"/>
    <mergeCell ref="I25:L28"/>
    <mergeCell ref="I37:L40"/>
    <mergeCell ref="O53:P56"/>
    <mergeCell ref="Q53:R56"/>
    <mergeCell ref="I45:L48"/>
    <mergeCell ref="I33:L36"/>
    <mergeCell ref="M45:N48"/>
    <mergeCell ref="Q41:R44"/>
    <mergeCell ref="I41:L44"/>
    <mergeCell ref="S53:T56"/>
    <mergeCell ref="O49:P52"/>
    <mergeCell ref="Q49:R52"/>
    <mergeCell ref="S49:T52"/>
    <mergeCell ref="S41:T44"/>
    <mergeCell ref="O45:P48"/>
    <mergeCell ref="M41:N44"/>
    <mergeCell ref="O41:P44"/>
    <mergeCell ref="Q45:R48"/>
    <mergeCell ref="S45:T48"/>
    <mergeCell ref="C49:H52"/>
    <mergeCell ref="M49:N52"/>
    <mergeCell ref="I53:L56"/>
    <mergeCell ref="AN69:AV72"/>
    <mergeCell ref="B69:B72"/>
    <mergeCell ref="I49:L52"/>
    <mergeCell ref="I69:L72"/>
    <mergeCell ref="B65:B68"/>
    <mergeCell ref="B57:B60"/>
    <mergeCell ref="C57:H60"/>
    <mergeCell ref="B61:B64"/>
    <mergeCell ref="U61:AM64"/>
    <mergeCell ref="U65:AM68"/>
    <mergeCell ref="U69:AM72"/>
    <mergeCell ref="I57:L60"/>
    <mergeCell ref="AN49:AV52"/>
    <mergeCell ref="AN53:AV56"/>
    <mergeCell ref="AN65:AV68"/>
    <mergeCell ref="C69:H72"/>
    <mergeCell ref="M69:N72"/>
    <mergeCell ref="O69:P72"/>
    <mergeCell ref="Q69:R72"/>
    <mergeCell ref="S69:T72"/>
    <mergeCell ref="M53:N56"/>
    <mergeCell ref="O65:P68"/>
    <mergeCell ref="Q65:R68"/>
    <mergeCell ref="S65:T68"/>
    <mergeCell ref="AN61:AV64"/>
    <mergeCell ref="C65:H68"/>
    <mergeCell ref="M65:N68"/>
    <mergeCell ref="C61:H64"/>
    <mergeCell ref="M61:N64"/>
    <mergeCell ref="O61:P64"/>
    <mergeCell ref="Q61:R64"/>
    <mergeCell ref="S61:T64"/>
    <mergeCell ref="I61:L64"/>
    <mergeCell ref="I65:L68"/>
    <mergeCell ref="M57:N60"/>
    <mergeCell ref="AN57:AV60"/>
    <mergeCell ref="O57:P60"/>
    <mergeCell ref="I13:L16"/>
    <mergeCell ref="B13:B16"/>
    <mergeCell ref="B17:B20"/>
    <mergeCell ref="B21:B24"/>
    <mergeCell ref="B53:B56"/>
    <mergeCell ref="C53:H56"/>
    <mergeCell ref="B25:B28"/>
    <mergeCell ref="B29:B32"/>
    <mergeCell ref="B45:B48"/>
    <mergeCell ref="C45:H48"/>
    <mergeCell ref="C29:H32"/>
    <mergeCell ref="B33:B36"/>
    <mergeCell ref="B37:B40"/>
    <mergeCell ref="B41:B44"/>
    <mergeCell ref="C41:H44"/>
    <mergeCell ref="U41:AM44"/>
    <mergeCell ref="U45:AM48"/>
    <mergeCell ref="U49:AM52"/>
    <mergeCell ref="U53:AM56"/>
    <mergeCell ref="U57:AM60"/>
    <mergeCell ref="B49:B52"/>
    <mergeCell ref="M73:N76"/>
    <mergeCell ref="O73:P76"/>
    <mergeCell ref="Q73:R76"/>
    <mergeCell ref="S73:T76"/>
    <mergeCell ref="I81:L84"/>
    <mergeCell ref="AN73:AV76"/>
    <mergeCell ref="B77:B80"/>
    <mergeCell ref="C77:H80"/>
    <mergeCell ref="M77:N80"/>
    <mergeCell ref="O77:P80"/>
    <mergeCell ref="Q77:R80"/>
    <mergeCell ref="S77:T80"/>
    <mergeCell ref="AN77:AV80"/>
    <mergeCell ref="I77:L80"/>
    <mergeCell ref="AN81:AV84"/>
    <mergeCell ref="B73:B76"/>
    <mergeCell ref="C73:H76"/>
    <mergeCell ref="I73:L76"/>
    <mergeCell ref="U73:AM76"/>
    <mergeCell ref="U77:AM80"/>
    <mergeCell ref="B85:B88"/>
    <mergeCell ref="C85:H88"/>
    <mergeCell ref="M85:N88"/>
    <mergeCell ref="O85:P88"/>
    <mergeCell ref="Q85:R88"/>
    <mergeCell ref="S85:T88"/>
    <mergeCell ref="AN85:AV88"/>
    <mergeCell ref="B81:B84"/>
    <mergeCell ref="C81:H84"/>
    <mergeCell ref="M81:N84"/>
    <mergeCell ref="O81:P84"/>
    <mergeCell ref="Q81:R84"/>
    <mergeCell ref="S81:T84"/>
    <mergeCell ref="I85:L88"/>
    <mergeCell ref="U81:AM84"/>
    <mergeCell ref="U85:AM88"/>
    <mergeCell ref="C101:H104"/>
    <mergeCell ref="M101:N104"/>
    <mergeCell ref="O101:P104"/>
    <mergeCell ref="Q101:R104"/>
    <mergeCell ref="S101:T104"/>
    <mergeCell ref="Q97:R100"/>
    <mergeCell ref="S97:T100"/>
    <mergeCell ref="AN89:AV92"/>
    <mergeCell ref="B93:B96"/>
    <mergeCell ref="C93:H96"/>
    <mergeCell ref="M93:N96"/>
    <mergeCell ref="O93:P96"/>
    <mergeCell ref="Q93:R96"/>
    <mergeCell ref="S93:T96"/>
    <mergeCell ref="AN93:AV96"/>
    <mergeCell ref="B89:B92"/>
    <mergeCell ref="C89:H92"/>
    <mergeCell ref="AN97:AV100"/>
    <mergeCell ref="M89:N92"/>
    <mergeCell ref="O89:P92"/>
    <mergeCell ref="Q89:R92"/>
    <mergeCell ref="S89:T92"/>
    <mergeCell ref="I89:L92"/>
    <mergeCell ref="I93:L96"/>
    <mergeCell ref="Q105:R108"/>
    <mergeCell ref="S105:T108"/>
    <mergeCell ref="M113:N116"/>
    <mergeCell ref="O113:P116"/>
    <mergeCell ref="Q113:R116"/>
    <mergeCell ref="S113:T116"/>
    <mergeCell ref="AN101:AV104"/>
    <mergeCell ref="B97:B100"/>
    <mergeCell ref="C97:H100"/>
    <mergeCell ref="M97:N100"/>
    <mergeCell ref="O97:P100"/>
    <mergeCell ref="AN105:AV108"/>
    <mergeCell ref="B109:B112"/>
    <mergeCell ref="C109:H112"/>
    <mergeCell ref="M109:N112"/>
    <mergeCell ref="O109:P112"/>
    <mergeCell ref="Q109:R112"/>
    <mergeCell ref="S109:T112"/>
    <mergeCell ref="AN109:AV112"/>
    <mergeCell ref="B105:B108"/>
    <mergeCell ref="C105:H108"/>
    <mergeCell ref="M105:N108"/>
    <mergeCell ref="O105:P108"/>
    <mergeCell ref="B101:B104"/>
    <mergeCell ref="B117:B120"/>
    <mergeCell ref="C117:H120"/>
    <mergeCell ref="M117:N120"/>
    <mergeCell ref="O117:P120"/>
    <mergeCell ref="Q117:R120"/>
    <mergeCell ref="S117:T120"/>
    <mergeCell ref="AN117:AV120"/>
    <mergeCell ref="B113:B116"/>
    <mergeCell ref="C113:H116"/>
    <mergeCell ref="B125:B128"/>
    <mergeCell ref="U133:AM136"/>
    <mergeCell ref="C125:H128"/>
    <mergeCell ref="M125:N128"/>
    <mergeCell ref="O125:P128"/>
    <mergeCell ref="Q125:R128"/>
    <mergeCell ref="S125:T128"/>
    <mergeCell ref="AN125:AV128"/>
    <mergeCell ref="B121:B124"/>
    <mergeCell ref="C121:H124"/>
    <mergeCell ref="M121:N124"/>
    <mergeCell ref="O121:P124"/>
    <mergeCell ref="Q121:R124"/>
    <mergeCell ref="S121:T124"/>
    <mergeCell ref="I121:L124"/>
    <mergeCell ref="I125:L128"/>
    <mergeCell ref="U125:AM128"/>
    <mergeCell ref="U129:AM132"/>
    <mergeCell ref="AN133:AV136"/>
    <mergeCell ref="B129:B132"/>
    <mergeCell ref="C129:H132"/>
    <mergeCell ref="M129:N132"/>
    <mergeCell ref="O129:P132"/>
    <mergeCell ref="B133:B136"/>
    <mergeCell ref="C133:H136"/>
    <mergeCell ref="M133:N136"/>
    <mergeCell ref="O133:P136"/>
    <mergeCell ref="Q133:R136"/>
    <mergeCell ref="S133:T136"/>
    <mergeCell ref="Q129:R132"/>
    <mergeCell ref="S129:T132"/>
    <mergeCell ref="AN129:AV132"/>
    <mergeCell ref="I129:L132"/>
    <mergeCell ref="I133:L136"/>
    <mergeCell ref="AN121:AV124"/>
    <mergeCell ref="U89:AM92"/>
    <mergeCell ref="U93:AM96"/>
    <mergeCell ref="U97:AM100"/>
    <mergeCell ref="U101:AM104"/>
    <mergeCell ref="U105:AM108"/>
    <mergeCell ref="U109:AM112"/>
    <mergeCell ref="U113:AM116"/>
    <mergeCell ref="U117:AM120"/>
    <mergeCell ref="U121:AM124"/>
    <mergeCell ref="AN113:AV116"/>
  </mergeCells>
  <phoneticPr fontId="17"/>
  <dataValidations count="2">
    <dataValidation type="list" allowBlank="1" showInputMessage="1" showErrorMessage="1" sqref="O9 Q133 O133 Q129 O129 Q125 O125 Q121 O121 Q117 O117 Q113 O113 Q109 O109 Q105 O105 Q101 O101 Q97 O97 Q93 O93 Q89 O89 Q85 O85 Q81 O81 Q77 O77 Q73 O73 Q69 O69 Q65 O65 Q61 O61 Q57 O57 Q53 O53 Q49 O49 Q45 O45 Q41 O41 Q37 O37 Q33 O33 Q29 O29 Q25 O25 Q21 O21 Q17 O17 Q13 O13 Q9" xr:uid="{00000000-0002-0000-0100-000000000000}">
      <formula1>$AX$18:$AX$19</formula1>
    </dataValidation>
    <dataValidation type="list" allowBlank="1" showInputMessage="1" showErrorMessage="1" sqref="I9:L136" xr:uid="{00000000-0002-0000-0100-000001000000}">
      <formula1>$AX$3:$AX$6</formula1>
    </dataValidation>
  </dataValidations>
  <pageMargins left="0.11811023622047245" right="0.11811023622047245" top="0.19685039370078741" bottom="0.19685039370078741" header="0.19685039370078741" footer="0.11811023622047245"/>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view="pageBreakPreview" zoomScale="80" zoomScaleNormal="85" zoomScaleSheetLayoutView="80" zoomScalePageLayoutView="85" workbookViewId="0">
      <selection activeCell="F3" sqref="F3"/>
    </sheetView>
  </sheetViews>
  <sheetFormatPr defaultRowHeight="13.5" x14ac:dyDescent="0.15"/>
  <cols>
    <col min="1" max="1" width="8.75" customWidth="1"/>
    <col min="2" max="2" width="27.875" customWidth="1"/>
    <col min="3" max="3" width="25.5" customWidth="1"/>
    <col min="4" max="4" width="34.5" customWidth="1"/>
    <col min="5" max="5" width="40.375" customWidth="1"/>
    <col min="6" max="6" width="38.25" customWidth="1"/>
    <col min="7" max="7" width="27.875" customWidth="1"/>
  </cols>
  <sheetData>
    <row r="1" spans="1:7" ht="99.75" customHeight="1" thickBot="1" x14ac:dyDescent="0.2">
      <c r="A1" s="428"/>
      <c r="B1" s="428"/>
      <c r="C1" s="428"/>
      <c r="D1" s="428"/>
      <c r="E1" s="428"/>
      <c r="F1" s="428"/>
      <c r="G1" s="428"/>
    </row>
    <row r="2" spans="1:7" s="40" customFormat="1" ht="39" customHeight="1" thickBot="1" x14ac:dyDescent="0.2">
      <c r="A2" s="82" t="s">
        <v>115</v>
      </c>
      <c r="B2" s="79" t="s">
        <v>50</v>
      </c>
      <c r="C2" s="80" t="s">
        <v>116</v>
      </c>
      <c r="D2" s="80" t="s">
        <v>121</v>
      </c>
      <c r="E2" s="80" t="s">
        <v>117</v>
      </c>
      <c r="F2" s="80" t="s">
        <v>90</v>
      </c>
      <c r="G2" s="81" t="s">
        <v>52</v>
      </c>
    </row>
    <row r="3" spans="1:7" ht="409.5" customHeight="1" thickBot="1" x14ac:dyDescent="0.2">
      <c r="A3" s="102" t="s">
        <v>129</v>
      </c>
      <c r="B3" s="104"/>
      <c r="C3" s="106" t="s">
        <v>141</v>
      </c>
      <c r="D3" s="106" t="s">
        <v>145</v>
      </c>
      <c r="E3" s="108" t="s">
        <v>142</v>
      </c>
      <c r="F3" s="109" t="s">
        <v>144</v>
      </c>
      <c r="G3" s="111" t="s">
        <v>143</v>
      </c>
    </row>
    <row r="4" spans="1:7" ht="100.5" customHeight="1" thickTop="1" x14ac:dyDescent="0.15">
      <c r="A4" s="101">
        <v>1</v>
      </c>
      <c r="B4" s="103"/>
      <c r="C4" s="105"/>
      <c r="D4" s="105"/>
      <c r="E4" s="107"/>
      <c r="F4" s="110"/>
      <c r="G4" s="112"/>
    </row>
    <row r="5" spans="1:7" ht="100.5" customHeight="1" x14ac:dyDescent="0.15">
      <c r="A5" s="83">
        <v>2</v>
      </c>
      <c r="B5" s="88"/>
      <c r="C5" s="89"/>
      <c r="D5" s="89"/>
      <c r="E5" s="90"/>
      <c r="F5" s="90"/>
      <c r="G5" s="91"/>
    </row>
    <row r="6" spans="1:7" ht="100.5" customHeight="1" x14ac:dyDescent="0.15">
      <c r="A6" s="83">
        <v>3</v>
      </c>
      <c r="B6" s="88"/>
      <c r="C6" s="89"/>
      <c r="D6" s="89"/>
      <c r="E6" s="90"/>
      <c r="F6" s="90"/>
      <c r="G6" s="91"/>
    </row>
    <row r="7" spans="1:7" ht="100.5" customHeight="1" x14ac:dyDescent="0.15">
      <c r="A7" s="83">
        <v>4</v>
      </c>
      <c r="B7" s="88"/>
      <c r="C7" s="89"/>
      <c r="D7" s="89"/>
      <c r="E7" s="90"/>
      <c r="F7" s="90"/>
      <c r="G7" s="91"/>
    </row>
    <row r="8" spans="1:7" ht="100.5" customHeight="1" x14ac:dyDescent="0.15">
      <c r="A8" s="83">
        <v>5</v>
      </c>
      <c r="B8" s="88"/>
      <c r="C8" s="89"/>
      <c r="D8" s="89"/>
      <c r="E8" s="90"/>
      <c r="F8" s="90"/>
      <c r="G8" s="91"/>
    </row>
    <row r="9" spans="1:7" ht="100.5" customHeight="1" x14ac:dyDescent="0.15">
      <c r="A9" s="83">
        <v>6</v>
      </c>
      <c r="B9" s="88"/>
      <c r="C9" s="89"/>
      <c r="D9" s="89"/>
      <c r="E9" s="90"/>
      <c r="F9" s="90"/>
      <c r="G9" s="91"/>
    </row>
    <row r="10" spans="1:7" ht="100.5" customHeight="1" x14ac:dyDescent="0.15">
      <c r="A10" s="83">
        <v>7</v>
      </c>
      <c r="B10" s="88"/>
      <c r="C10" s="89"/>
      <c r="D10" s="89"/>
      <c r="E10" s="90"/>
      <c r="F10" s="90"/>
      <c r="G10" s="91"/>
    </row>
    <row r="11" spans="1:7" ht="100.5" customHeight="1" x14ac:dyDescent="0.15">
      <c r="A11" s="83">
        <v>8</v>
      </c>
      <c r="B11" s="88"/>
      <c r="C11" s="89"/>
      <c r="D11" s="89"/>
      <c r="E11" s="90"/>
      <c r="F11" s="90"/>
      <c r="G11" s="91"/>
    </row>
    <row r="12" spans="1:7" ht="100.5" customHeight="1" x14ac:dyDescent="0.15">
      <c r="A12" s="83">
        <v>9</v>
      </c>
      <c r="B12" s="88"/>
      <c r="C12" s="89"/>
      <c r="D12" s="89"/>
      <c r="E12" s="90"/>
      <c r="F12" s="90"/>
      <c r="G12" s="91"/>
    </row>
    <row r="13" spans="1:7" ht="100.5" customHeight="1" x14ac:dyDescent="0.15">
      <c r="A13" s="83">
        <v>10</v>
      </c>
      <c r="B13" s="88"/>
      <c r="C13" s="89"/>
      <c r="D13" s="89"/>
      <c r="E13" s="90"/>
      <c r="F13" s="90"/>
      <c r="G13" s="91"/>
    </row>
    <row r="14" spans="1:7" ht="100.5" customHeight="1" x14ac:dyDescent="0.15">
      <c r="A14" s="83">
        <v>11</v>
      </c>
      <c r="B14" s="88"/>
      <c r="C14" s="89"/>
      <c r="D14" s="89"/>
      <c r="E14" s="90"/>
      <c r="F14" s="90"/>
      <c r="G14" s="91"/>
    </row>
    <row r="15" spans="1:7" ht="100.5" customHeight="1" x14ac:dyDescent="0.15">
      <c r="A15" s="83">
        <v>12</v>
      </c>
      <c r="B15" s="88"/>
      <c r="C15" s="89"/>
      <c r="D15" s="89"/>
      <c r="E15" s="90"/>
      <c r="F15" s="90"/>
      <c r="G15" s="91"/>
    </row>
    <row r="16" spans="1:7" ht="100.5" customHeight="1" x14ac:dyDescent="0.15">
      <c r="A16" s="83">
        <v>13</v>
      </c>
      <c r="B16" s="88"/>
      <c r="C16" s="89"/>
      <c r="D16" s="89"/>
      <c r="E16" s="90"/>
      <c r="F16" s="90"/>
      <c r="G16" s="91"/>
    </row>
    <row r="17" spans="1:7" ht="100.5" customHeight="1" x14ac:dyDescent="0.15">
      <c r="A17" s="83">
        <v>14</v>
      </c>
      <c r="B17" s="88"/>
      <c r="C17" s="89"/>
      <c r="D17" s="89"/>
      <c r="E17" s="90"/>
      <c r="F17" s="90"/>
      <c r="G17" s="91"/>
    </row>
    <row r="18" spans="1:7" ht="100.5" customHeight="1" x14ac:dyDescent="0.15">
      <c r="A18" s="83">
        <v>15</v>
      </c>
      <c r="B18" s="88"/>
      <c r="C18" s="89"/>
      <c r="D18" s="89"/>
      <c r="E18" s="90"/>
      <c r="F18" s="90"/>
      <c r="G18" s="91"/>
    </row>
    <row r="19" spans="1:7" ht="100.5" customHeight="1" x14ac:dyDescent="0.15">
      <c r="A19" s="83">
        <v>16</v>
      </c>
      <c r="B19" s="88"/>
      <c r="C19" s="89"/>
      <c r="D19" s="89"/>
      <c r="E19" s="90"/>
      <c r="F19" s="90"/>
      <c r="G19" s="91"/>
    </row>
    <row r="20" spans="1:7" ht="100.5" customHeight="1" x14ac:dyDescent="0.15">
      <c r="A20" s="83">
        <v>17</v>
      </c>
      <c r="B20" s="88"/>
      <c r="C20" s="89"/>
      <c r="D20" s="89"/>
      <c r="E20" s="90"/>
      <c r="F20" s="90"/>
      <c r="G20" s="91"/>
    </row>
    <row r="21" spans="1:7" ht="100.5" customHeight="1" x14ac:dyDescent="0.15">
      <c r="A21" s="83">
        <v>18</v>
      </c>
      <c r="B21" s="88"/>
      <c r="C21" s="89"/>
      <c r="D21" s="89"/>
      <c r="E21" s="90"/>
      <c r="F21" s="90"/>
      <c r="G21" s="91"/>
    </row>
    <row r="22" spans="1:7" ht="100.5" customHeight="1" x14ac:dyDescent="0.15">
      <c r="A22" s="83">
        <v>19</v>
      </c>
      <c r="B22" s="88"/>
      <c r="C22" s="89"/>
      <c r="D22" s="89"/>
      <c r="E22" s="90"/>
      <c r="F22" s="90"/>
      <c r="G22" s="91"/>
    </row>
    <row r="23" spans="1:7" ht="100.5" customHeight="1" x14ac:dyDescent="0.15">
      <c r="A23" s="83">
        <v>20</v>
      </c>
      <c r="B23" s="88"/>
      <c r="C23" s="89"/>
      <c r="D23" s="89"/>
      <c r="E23" s="90"/>
      <c r="F23" s="90"/>
      <c r="G23" s="91"/>
    </row>
    <row r="24" spans="1:7" ht="100.5" customHeight="1" x14ac:dyDescent="0.15">
      <c r="A24" s="83">
        <v>21</v>
      </c>
      <c r="B24" s="88"/>
      <c r="C24" s="89"/>
      <c r="D24" s="89"/>
      <c r="E24" s="90"/>
      <c r="F24" s="90"/>
      <c r="G24" s="91"/>
    </row>
    <row r="25" spans="1:7" ht="100.5" customHeight="1" x14ac:dyDescent="0.15">
      <c r="A25" s="83">
        <v>22</v>
      </c>
      <c r="B25" s="88"/>
      <c r="C25" s="89"/>
      <c r="D25" s="89"/>
      <c r="E25" s="90"/>
      <c r="F25" s="90"/>
      <c r="G25" s="91"/>
    </row>
    <row r="26" spans="1:7" ht="100.5" customHeight="1" x14ac:dyDescent="0.15">
      <c r="A26" s="83">
        <v>23</v>
      </c>
      <c r="B26" s="88"/>
      <c r="C26" s="89"/>
      <c r="D26" s="89"/>
      <c r="E26" s="90"/>
      <c r="F26" s="90"/>
      <c r="G26" s="91"/>
    </row>
    <row r="27" spans="1:7" ht="100.5" customHeight="1" x14ac:dyDescent="0.15">
      <c r="A27" s="83">
        <v>24</v>
      </c>
      <c r="B27" s="88"/>
      <c r="C27" s="89"/>
      <c r="D27" s="89"/>
      <c r="E27" s="90"/>
      <c r="F27" s="90"/>
      <c r="G27" s="91"/>
    </row>
    <row r="28" spans="1:7" ht="100.5" customHeight="1" x14ac:dyDescent="0.15">
      <c r="A28" s="83">
        <v>25</v>
      </c>
      <c r="B28" s="88"/>
      <c r="C28" s="89"/>
      <c r="D28" s="89"/>
      <c r="E28" s="90"/>
      <c r="F28" s="90"/>
      <c r="G28" s="91"/>
    </row>
    <row r="29" spans="1:7" ht="100.5" customHeight="1" x14ac:dyDescent="0.15">
      <c r="A29" s="83">
        <v>26</v>
      </c>
      <c r="B29" s="88"/>
      <c r="C29" s="89"/>
      <c r="D29" s="89"/>
      <c r="E29" s="90"/>
      <c r="F29" s="90"/>
      <c r="G29" s="91"/>
    </row>
    <row r="30" spans="1:7" ht="100.5" customHeight="1" x14ac:dyDescent="0.15">
      <c r="A30" s="83">
        <v>27</v>
      </c>
      <c r="B30" s="88"/>
      <c r="C30" s="89"/>
      <c r="D30" s="89"/>
      <c r="E30" s="90"/>
      <c r="F30" s="90"/>
      <c r="G30" s="91"/>
    </row>
    <row r="31" spans="1:7" ht="100.5" customHeight="1" x14ac:dyDescent="0.15">
      <c r="A31" s="83">
        <v>28</v>
      </c>
      <c r="B31" s="88"/>
      <c r="C31" s="89"/>
      <c r="D31" s="89"/>
      <c r="E31" s="90"/>
      <c r="F31" s="90"/>
      <c r="G31" s="91"/>
    </row>
    <row r="32" spans="1:7" ht="99.75" customHeight="1" thickBot="1" x14ac:dyDescent="0.2">
      <c r="A32" s="83">
        <v>29</v>
      </c>
      <c r="B32" s="92"/>
      <c r="C32" s="93"/>
      <c r="D32" s="93"/>
      <c r="E32" s="94"/>
      <c r="F32" s="94"/>
      <c r="G32" s="95"/>
    </row>
  </sheetData>
  <mergeCells count="1">
    <mergeCell ref="A1:G1"/>
  </mergeCells>
  <phoneticPr fontId="1"/>
  <printOptions horizontalCentered="1"/>
  <pageMargins left="0.11811023622047245" right="0.11811023622047245" top="0.19685039370078741" bottom="0.19685039370078741" header="0.19685039370078741" footer="0.11811023622047245"/>
  <pageSetup paperSize="9" scale="70" orientation="landscape" r:id="rId1"/>
  <colBreaks count="1" manualBreakCount="1">
    <brk id="7"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一覧表!$BB$5:$BB$36</xm:f>
          </x14:formula1>
          <xm:sqref>B3:B32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view="pageBreakPreview" zoomScale="85" zoomScaleNormal="85" zoomScaleSheetLayoutView="85" zoomScalePageLayoutView="85" workbookViewId="0">
      <selection activeCell="C3" sqref="C3"/>
    </sheetView>
  </sheetViews>
  <sheetFormatPr defaultRowHeight="13.5" x14ac:dyDescent="0.15"/>
  <cols>
    <col min="1" max="1" width="8.75" customWidth="1"/>
    <col min="2" max="2" width="23.875" customWidth="1"/>
    <col min="3" max="3" width="29.25" customWidth="1"/>
    <col min="4" max="4" width="33.5" customWidth="1"/>
    <col min="5" max="5" width="37.25" customWidth="1"/>
    <col min="6" max="6" width="36.75" customWidth="1"/>
    <col min="7" max="7" width="23.875" customWidth="1"/>
  </cols>
  <sheetData>
    <row r="1" spans="1:7" ht="90" customHeight="1" thickBot="1" x14ac:dyDescent="0.2">
      <c r="A1" s="429"/>
      <c r="B1" s="429"/>
      <c r="C1" s="429"/>
      <c r="D1" s="429"/>
      <c r="E1" s="429"/>
      <c r="F1" s="429"/>
      <c r="G1" s="429"/>
    </row>
    <row r="2" spans="1:7" s="40" customFormat="1" ht="39" customHeight="1" thickBot="1" x14ac:dyDescent="0.2">
      <c r="A2" s="82" t="s">
        <v>115</v>
      </c>
      <c r="B2" s="79" t="s">
        <v>50</v>
      </c>
      <c r="C2" s="80" t="s">
        <v>120</v>
      </c>
      <c r="D2" s="80" t="s">
        <v>121</v>
      </c>
      <c r="E2" s="80" t="s">
        <v>117</v>
      </c>
      <c r="F2" s="80" t="s">
        <v>90</v>
      </c>
      <c r="G2" s="81" t="s">
        <v>52</v>
      </c>
    </row>
    <row r="3" spans="1:7" ht="172.5" customHeight="1" thickBot="1" x14ac:dyDescent="0.2">
      <c r="A3" s="102" t="s">
        <v>129</v>
      </c>
      <c r="B3" s="104"/>
      <c r="C3" s="106" t="s">
        <v>133</v>
      </c>
      <c r="D3" s="106" t="s">
        <v>134</v>
      </c>
      <c r="E3" s="108" t="s">
        <v>130</v>
      </c>
      <c r="F3" s="109" t="s">
        <v>131</v>
      </c>
      <c r="G3" s="111" t="s">
        <v>132</v>
      </c>
    </row>
    <row r="4" spans="1:7" ht="100.5" customHeight="1" thickTop="1" x14ac:dyDescent="0.15">
      <c r="A4" s="114">
        <v>1</v>
      </c>
      <c r="B4" s="116"/>
      <c r="C4" s="117"/>
      <c r="D4" s="117"/>
      <c r="E4" s="118"/>
      <c r="F4" s="118"/>
      <c r="G4" s="119"/>
    </row>
    <row r="5" spans="1:7" ht="100.5" customHeight="1" x14ac:dyDescent="0.15">
      <c r="A5" s="83">
        <v>2</v>
      </c>
      <c r="B5" s="88"/>
      <c r="C5" s="89"/>
      <c r="D5" s="89"/>
      <c r="E5" s="96"/>
      <c r="F5" s="96"/>
      <c r="G5" s="97"/>
    </row>
    <row r="6" spans="1:7" ht="100.5" customHeight="1" x14ac:dyDescent="0.15">
      <c r="A6" s="83">
        <v>3</v>
      </c>
      <c r="B6" s="88"/>
      <c r="C6" s="89"/>
      <c r="D6" s="89"/>
      <c r="E6" s="96"/>
      <c r="F6" s="96"/>
      <c r="G6" s="97"/>
    </row>
    <row r="7" spans="1:7" ht="100.5" customHeight="1" x14ac:dyDescent="0.15">
      <c r="A7" s="83">
        <v>4</v>
      </c>
      <c r="B7" s="88"/>
      <c r="C7" s="89"/>
      <c r="D7" s="89"/>
      <c r="E7" s="96"/>
      <c r="F7" s="96"/>
      <c r="G7" s="97"/>
    </row>
    <row r="8" spans="1:7" ht="100.5" customHeight="1" x14ac:dyDescent="0.15">
      <c r="A8" s="83">
        <v>5</v>
      </c>
      <c r="B8" s="88"/>
      <c r="C8" s="89"/>
      <c r="D8" s="89"/>
      <c r="E8" s="96"/>
      <c r="F8" s="96"/>
      <c r="G8" s="97"/>
    </row>
    <row r="9" spans="1:7" ht="100.5" customHeight="1" x14ac:dyDescent="0.15">
      <c r="A9" s="83">
        <v>6</v>
      </c>
      <c r="B9" s="88"/>
      <c r="C9" s="89"/>
      <c r="D9" s="89"/>
      <c r="E9" s="96"/>
      <c r="F9" s="96"/>
      <c r="G9" s="97"/>
    </row>
    <row r="10" spans="1:7" ht="100.5" customHeight="1" x14ac:dyDescent="0.15">
      <c r="A10" s="83">
        <v>7</v>
      </c>
      <c r="B10" s="88"/>
      <c r="C10" s="89"/>
      <c r="D10" s="89"/>
      <c r="E10" s="96"/>
      <c r="F10" s="96"/>
      <c r="G10" s="97"/>
    </row>
    <row r="11" spans="1:7" ht="100.5" customHeight="1" x14ac:dyDescent="0.15">
      <c r="A11" s="83">
        <v>8</v>
      </c>
      <c r="B11" s="88"/>
      <c r="C11" s="89"/>
      <c r="D11" s="89"/>
      <c r="E11" s="96"/>
      <c r="F11" s="96"/>
      <c r="G11" s="97"/>
    </row>
    <row r="12" spans="1:7" ht="100.5" customHeight="1" x14ac:dyDescent="0.15">
      <c r="A12" s="83">
        <v>9</v>
      </c>
      <c r="B12" s="88"/>
      <c r="C12" s="89"/>
      <c r="D12" s="89"/>
      <c r="E12" s="96"/>
      <c r="F12" s="96"/>
      <c r="G12" s="97"/>
    </row>
    <row r="13" spans="1:7" ht="100.5" customHeight="1" x14ac:dyDescent="0.15">
      <c r="A13" s="83">
        <v>10</v>
      </c>
      <c r="B13" s="88"/>
      <c r="C13" s="89"/>
      <c r="D13" s="89"/>
      <c r="E13" s="96"/>
      <c r="F13" s="96"/>
      <c r="G13" s="97"/>
    </row>
    <row r="14" spans="1:7" ht="100.5" customHeight="1" x14ac:dyDescent="0.15">
      <c r="A14" s="83">
        <v>11</v>
      </c>
      <c r="B14" s="88"/>
      <c r="C14" s="89"/>
      <c r="D14" s="89"/>
      <c r="E14" s="96"/>
      <c r="F14" s="96"/>
      <c r="G14" s="97"/>
    </row>
    <row r="15" spans="1:7" ht="100.5" customHeight="1" x14ac:dyDescent="0.15">
      <c r="A15" s="83">
        <v>12</v>
      </c>
      <c r="B15" s="88"/>
      <c r="C15" s="89"/>
      <c r="D15" s="89"/>
      <c r="E15" s="96"/>
      <c r="F15" s="96"/>
      <c r="G15" s="97"/>
    </row>
    <row r="16" spans="1:7" ht="100.5" customHeight="1" x14ac:dyDescent="0.15">
      <c r="A16" s="83">
        <v>13</v>
      </c>
      <c r="B16" s="88"/>
      <c r="C16" s="89"/>
      <c r="D16" s="89"/>
      <c r="E16" s="96"/>
      <c r="F16" s="96"/>
      <c r="G16" s="97"/>
    </row>
    <row r="17" spans="1:7" ht="100.5" customHeight="1" x14ac:dyDescent="0.15">
      <c r="A17" s="83">
        <v>14</v>
      </c>
      <c r="B17" s="88"/>
      <c r="C17" s="89"/>
      <c r="D17" s="89"/>
      <c r="E17" s="96"/>
      <c r="F17" s="96"/>
      <c r="G17" s="97"/>
    </row>
    <row r="18" spans="1:7" ht="100.5" customHeight="1" x14ac:dyDescent="0.15">
      <c r="A18" s="83">
        <v>15</v>
      </c>
      <c r="B18" s="88"/>
      <c r="C18" s="89"/>
      <c r="D18" s="89"/>
      <c r="E18" s="96"/>
      <c r="F18" s="96"/>
      <c r="G18" s="97"/>
    </row>
    <row r="19" spans="1:7" ht="100.5" customHeight="1" x14ac:dyDescent="0.15">
      <c r="A19" s="83">
        <v>16</v>
      </c>
      <c r="B19" s="88"/>
      <c r="C19" s="89"/>
      <c r="D19" s="89"/>
      <c r="E19" s="96"/>
      <c r="F19" s="96"/>
      <c r="G19" s="97"/>
    </row>
    <row r="20" spans="1:7" ht="100.5" customHeight="1" x14ac:dyDescent="0.15">
      <c r="A20" s="83">
        <v>17</v>
      </c>
      <c r="B20" s="88"/>
      <c r="C20" s="89"/>
      <c r="D20" s="89"/>
      <c r="E20" s="96"/>
      <c r="F20" s="96"/>
      <c r="G20" s="97"/>
    </row>
    <row r="21" spans="1:7" ht="100.5" customHeight="1" x14ac:dyDescent="0.15">
      <c r="A21" s="83">
        <v>18</v>
      </c>
      <c r="B21" s="88"/>
      <c r="C21" s="89"/>
      <c r="D21" s="89"/>
      <c r="E21" s="96"/>
      <c r="F21" s="96"/>
      <c r="G21" s="97"/>
    </row>
    <row r="22" spans="1:7" ht="100.5" customHeight="1" x14ac:dyDescent="0.15">
      <c r="A22" s="83">
        <v>19</v>
      </c>
      <c r="B22" s="88"/>
      <c r="C22" s="89"/>
      <c r="D22" s="89"/>
      <c r="E22" s="96"/>
      <c r="F22" s="96"/>
      <c r="G22" s="97"/>
    </row>
    <row r="23" spans="1:7" ht="100.5" customHeight="1" x14ac:dyDescent="0.15">
      <c r="A23" s="83">
        <v>20</v>
      </c>
      <c r="B23" s="88"/>
      <c r="C23" s="89"/>
      <c r="D23" s="89"/>
      <c r="E23" s="96"/>
      <c r="F23" s="96"/>
      <c r="G23" s="97"/>
    </row>
    <row r="24" spans="1:7" ht="100.5" customHeight="1" x14ac:dyDescent="0.15">
      <c r="A24" s="83">
        <v>21</v>
      </c>
      <c r="B24" s="88"/>
      <c r="C24" s="89"/>
      <c r="D24" s="89"/>
      <c r="E24" s="96"/>
      <c r="F24" s="96"/>
      <c r="G24" s="97"/>
    </row>
    <row r="25" spans="1:7" ht="100.5" customHeight="1" x14ac:dyDescent="0.15">
      <c r="A25" s="83">
        <v>22</v>
      </c>
      <c r="B25" s="88"/>
      <c r="C25" s="89"/>
      <c r="D25" s="89"/>
      <c r="E25" s="96"/>
      <c r="F25" s="96"/>
      <c r="G25" s="97"/>
    </row>
    <row r="26" spans="1:7" ht="100.5" customHeight="1" x14ac:dyDescent="0.15">
      <c r="A26" s="83">
        <v>23</v>
      </c>
      <c r="B26" s="88"/>
      <c r="C26" s="89"/>
      <c r="D26" s="89"/>
      <c r="E26" s="96"/>
      <c r="F26" s="96"/>
      <c r="G26" s="97"/>
    </row>
    <row r="27" spans="1:7" ht="100.5" customHeight="1" x14ac:dyDescent="0.15">
      <c r="A27" s="83">
        <v>24</v>
      </c>
      <c r="B27" s="88"/>
      <c r="C27" s="89"/>
      <c r="D27" s="89"/>
      <c r="E27" s="96"/>
      <c r="F27" s="96"/>
      <c r="G27" s="97"/>
    </row>
    <row r="28" spans="1:7" ht="100.5" customHeight="1" x14ac:dyDescent="0.15">
      <c r="A28" s="83">
        <v>25</v>
      </c>
      <c r="B28" s="88"/>
      <c r="C28" s="89"/>
      <c r="D28" s="89"/>
      <c r="E28" s="96"/>
      <c r="F28" s="96"/>
      <c r="G28" s="97"/>
    </row>
    <row r="29" spans="1:7" ht="100.5" customHeight="1" x14ac:dyDescent="0.15">
      <c r="A29" s="83">
        <v>26</v>
      </c>
      <c r="B29" s="88"/>
      <c r="C29" s="89"/>
      <c r="D29" s="89"/>
      <c r="E29" s="96"/>
      <c r="F29" s="96"/>
      <c r="G29" s="97"/>
    </row>
    <row r="30" spans="1:7" ht="100.5" customHeight="1" x14ac:dyDescent="0.15">
      <c r="A30" s="83">
        <v>27</v>
      </c>
      <c r="B30" s="88"/>
      <c r="C30" s="89"/>
      <c r="D30" s="89"/>
      <c r="E30" s="96"/>
      <c r="F30" s="96"/>
      <c r="G30" s="97"/>
    </row>
    <row r="31" spans="1:7" ht="100.5" customHeight="1" x14ac:dyDescent="0.15">
      <c r="A31" s="83">
        <v>28</v>
      </c>
      <c r="B31" s="88"/>
      <c r="C31" s="89"/>
      <c r="D31" s="89"/>
      <c r="E31" s="96"/>
      <c r="F31" s="96"/>
      <c r="G31" s="97"/>
    </row>
    <row r="32" spans="1:7" ht="99.75" customHeight="1" thickBot="1" x14ac:dyDescent="0.2">
      <c r="A32" s="83">
        <v>29</v>
      </c>
      <c r="B32" s="92"/>
      <c r="C32" s="93"/>
      <c r="D32" s="93"/>
      <c r="E32" s="98"/>
      <c r="F32" s="98"/>
      <c r="G32" s="99"/>
    </row>
  </sheetData>
  <mergeCells count="1">
    <mergeCell ref="A1:G1"/>
  </mergeCells>
  <phoneticPr fontId="1"/>
  <printOptions horizontalCentered="1"/>
  <pageMargins left="0.11811023622047245" right="0.11811023622047245" top="0.19685039370078741" bottom="0.19685039370078741" header="0.19685039370078741" footer="0.11811023622047245"/>
  <pageSetup paperSize="9" scale="74" orientation="landscape" r:id="rId1"/>
  <colBreaks count="1" manualBreakCount="1">
    <brk id="7"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一覧表!$BB$5:$BB$36</xm:f>
          </x14:formula1>
          <xm:sqref>B3:B32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2"/>
  <sheetViews>
    <sheetView view="pageBreakPreview" zoomScale="85" zoomScaleNormal="85" zoomScaleSheetLayoutView="85" zoomScalePageLayoutView="85" workbookViewId="0">
      <selection activeCell="C3" sqref="C3"/>
    </sheetView>
  </sheetViews>
  <sheetFormatPr defaultRowHeight="13.5" x14ac:dyDescent="0.15"/>
  <cols>
    <col min="1" max="1" width="8.75" customWidth="1"/>
    <col min="2" max="2" width="23.875" customWidth="1"/>
    <col min="3" max="3" width="34.625" customWidth="1"/>
    <col min="4" max="4" width="33.5" customWidth="1"/>
    <col min="5" max="5" width="34.25" customWidth="1"/>
    <col min="6" max="6" width="44.75" customWidth="1"/>
    <col min="7" max="7" width="25.625" customWidth="1"/>
    <col min="8" max="8" width="26.125" customWidth="1"/>
  </cols>
  <sheetData>
    <row r="1" spans="1:8" ht="90" customHeight="1" thickBot="1" x14ac:dyDescent="0.2">
      <c r="A1" s="429"/>
      <c r="B1" s="429"/>
      <c r="C1" s="429"/>
      <c r="D1" s="429"/>
      <c r="E1" s="429"/>
      <c r="F1" s="429"/>
      <c r="G1" s="429"/>
      <c r="H1" s="429"/>
    </row>
    <row r="2" spans="1:8" s="40" customFormat="1" ht="39" customHeight="1" thickBot="1" x14ac:dyDescent="0.2">
      <c r="A2" s="82" t="s">
        <v>115</v>
      </c>
      <c r="B2" s="79" t="s">
        <v>50</v>
      </c>
      <c r="C2" s="80" t="s">
        <v>120</v>
      </c>
      <c r="D2" s="80" t="s">
        <v>91</v>
      </c>
      <c r="E2" s="80" t="s">
        <v>92</v>
      </c>
      <c r="F2" s="80" t="s">
        <v>93</v>
      </c>
      <c r="G2" s="80" t="s">
        <v>122</v>
      </c>
      <c r="H2" s="81" t="s">
        <v>52</v>
      </c>
    </row>
    <row r="3" spans="1:8" ht="140.25" customHeight="1" thickBot="1" x14ac:dyDescent="0.2">
      <c r="A3" s="113" t="s">
        <v>129</v>
      </c>
      <c r="B3" s="115"/>
      <c r="C3" s="106" t="s">
        <v>135</v>
      </c>
      <c r="D3" s="106" t="s">
        <v>136</v>
      </c>
      <c r="E3" s="106" t="s">
        <v>137</v>
      </c>
      <c r="F3" s="121" t="s">
        <v>138</v>
      </c>
      <c r="G3" s="121" t="s">
        <v>139</v>
      </c>
      <c r="H3" s="123" t="s">
        <v>140</v>
      </c>
    </row>
    <row r="4" spans="1:8" ht="100.5" customHeight="1" thickTop="1" x14ac:dyDescent="0.15">
      <c r="A4" s="114">
        <v>1</v>
      </c>
      <c r="B4" s="116"/>
      <c r="C4" s="105"/>
      <c r="D4" s="105"/>
      <c r="E4" s="105"/>
      <c r="F4" s="120"/>
      <c r="G4" s="120"/>
      <c r="H4" s="122"/>
    </row>
    <row r="5" spans="1:8" ht="100.5" customHeight="1" x14ac:dyDescent="0.15">
      <c r="A5" s="83">
        <v>2</v>
      </c>
      <c r="B5" s="88"/>
      <c r="C5" s="89"/>
      <c r="D5" s="89"/>
      <c r="E5" s="89"/>
      <c r="F5" s="96"/>
      <c r="G5" s="96"/>
      <c r="H5" s="97"/>
    </row>
    <row r="6" spans="1:8" ht="100.5" customHeight="1" x14ac:dyDescent="0.15">
      <c r="A6" s="83">
        <v>3</v>
      </c>
      <c r="B6" s="88"/>
      <c r="C6" s="89"/>
      <c r="D6" s="89"/>
      <c r="E6" s="89"/>
      <c r="F6" s="96"/>
      <c r="G6" s="96"/>
      <c r="H6" s="97"/>
    </row>
    <row r="7" spans="1:8" ht="100.5" customHeight="1" x14ac:dyDescent="0.15">
      <c r="A7" s="83">
        <v>4</v>
      </c>
      <c r="B7" s="88"/>
      <c r="C7" s="89"/>
      <c r="D7" s="89"/>
      <c r="E7" s="89"/>
      <c r="F7" s="96"/>
      <c r="G7" s="96"/>
      <c r="H7" s="97"/>
    </row>
    <row r="8" spans="1:8" ht="100.5" customHeight="1" x14ac:dyDescent="0.15">
      <c r="A8" s="83">
        <v>5</v>
      </c>
      <c r="B8" s="88"/>
      <c r="C8" s="89"/>
      <c r="D8" s="89"/>
      <c r="E8" s="89"/>
      <c r="F8" s="96"/>
      <c r="G8" s="96"/>
      <c r="H8" s="97"/>
    </row>
    <row r="9" spans="1:8" ht="100.5" customHeight="1" x14ac:dyDescent="0.15">
      <c r="A9" s="83">
        <v>6</v>
      </c>
      <c r="B9" s="88"/>
      <c r="C9" s="89"/>
      <c r="D9" s="89"/>
      <c r="E9" s="89"/>
      <c r="F9" s="96"/>
      <c r="G9" s="96"/>
      <c r="H9" s="97"/>
    </row>
    <row r="10" spans="1:8" ht="100.5" customHeight="1" x14ac:dyDescent="0.15">
      <c r="A10" s="83">
        <v>7</v>
      </c>
      <c r="B10" s="88"/>
      <c r="C10" s="89"/>
      <c r="D10" s="89"/>
      <c r="E10" s="89"/>
      <c r="F10" s="96"/>
      <c r="G10" s="96"/>
      <c r="H10" s="97"/>
    </row>
    <row r="11" spans="1:8" ht="100.5" customHeight="1" x14ac:dyDescent="0.15">
      <c r="A11" s="83">
        <v>8</v>
      </c>
      <c r="B11" s="88"/>
      <c r="C11" s="89"/>
      <c r="D11" s="89"/>
      <c r="E11" s="89"/>
      <c r="F11" s="96"/>
      <c r="G11" s="96"/>
      <c r="H11" s="97"/>
    </row>
    <row r="12" spans="1:8" ht="100.5" customHeight="1" x14ac:dyDescent="0.15">
      <c r="A12" s="83">
        <v>9</v>
      </c>
      <c r="B12" s="88"/>
      <c r="C12" s="89"/>
      <c r="D12" s="89"/>
      <c r="E12" s="89"/>
      <c r="F12" s="96"/>
      <c r="G12" s="96"/>
      <c r="H12" s="97"/>
    </row>
    <row r="13" spans="1:8" ht="100.5" customHeight="1" x14ac:dyDescent="0.15">
      <c r="A13" s="83">
        <v>10</v>
      </c>
      <c r="B13" s="88"/>
      <c r="C13" s="89"/>
      <c r="D13" s="89"/>
      <c r="E13" s="89"/>
      <c r="F13" s="96"/>
      <c r="G13" s="96"/>
      <c r="H13" s="97"/>
    </row>
    <row r="14" spans="1:8" ht="100.5" customHeight="1" x14ac:dyDescent="0.15">
      <c r="A14" s="83">
        <v>11</v>
      </c>
      <c r="B14" s="88"/>
      <c r="C14" s="89"/>
      <c r="D14" s="89"/>
      <c r="E14" s="89"/>
      <c r="F14" s="96"/>
      <c r="G14" s="96"/>
      <c r="H14" s="97"/>
    </row>
    <row r="15" spans="1:8" ht="100.5" customHeight="1" x14ac:dyDescent="0.15">
      <c r="A15" s="83">
        <v>12</v>
      </c>
      <c r="B15" s="88"/>
      <c r="C15" s="89"/>
      <c r="D15" s="89"/>
      <c r="E15" s="89"/>
      <c r="F15" s="96"/>
      <c r="G15" s="96"/>
      <c r="H15" s="97"/>
    </row>
    <row r="16" spans="1:8" ht="100.5" customHeight="1" x14ac:dyDescent="0.15">
      <c r="A16" s="83">
        <v>13</v>
      </c>
      <c r="B16" s="88"/>
      <c r="C16" s="89"/>
      <c r="D16" s="89"/>
      <c r="E16" s="89"/>
      <c r="F16" s="96"/>
      <c r="G16" s="96"/>
      <c r="H16" s="97"/>
    </row>
    <row r="17" spans="1:8" ht="100.5" customHeight="1" x14ac:dyDescent="0.15">
      <c r="A17" s="83">
        <v>14</v>
      </c>
      <c r="B17" s="88"/>
      <c r="C17" s="89"/>
      <c r="D17" s="89"/>
      <c r="E17" s="89"/>
      <c r="F17" s="96"/>
      <c r="G17" s="96"/>
      <c r="H17" s="97"/>
    </row>
    <row r="18" spans="1:8" ht="100.5" customHeight="1" x14ac:dyDescent="0.15">
      <c r="A18" s="83">
        <v>15</v>
      </c>
      <c r="B18" s="88"/>
      <c r="C18" s="89"/>
      <c r="D18" s="89"/>
      <c r="E18" s="89"/>
      <c r="F18" s="96"/>
      <c r="G18" s="96"/>
      <c r="H18" s="97"/>
    </row>
    <row r="19" spans="1:8" ht="100.5" customHeight="1" x14ac:dyDescent="0.15">
      <c r="A19" s="83">
        <v>16</v>
      </c>
      <c r="B19" s="88"/>
      <c r="C19" s="89"/>
      <c r="D19" s="89"/>
      <c r="E19" s="89"/>
      <c r="F19" s="96"/>
      <c r="G19" s="96"/>
      <c r="H19" s="97"/>
    </row>
    <row r="20" spans="1:8" ht="100.5" customHeight="1" x14ac:dyDescent="0.15">
      <c r="A20" s="83">
        <v>17</v>
      </c>
      <c r="B20" s="88"/>
      <c r="C20" s="89"/>
      <c r="D20" s="89"/>
      <c r="E20" s="89"/>
      <c r="F20" s="96"/>
      <c r="G20" s="96"/>
      <c r="H20" s="97"/>
    </row>
    <row r="21" spans="1:8" ht="100.5" customHeight="1" x14ac:dyDescent="0.15">
      <c r="A21" s="83">
        <v>18</v>
      </c>
      <c r="B21" s="88"/>
      <c r="C21" s="89"/>
      <c r="D21" s="89"/>
      <c r="E21" s="89"/>
      <c r="F21" s="96"/>
      <c r="G21" s="96"/>
      <c r="H21" s="97"/>
    </row>
    <row r="22" spans="1:8" ht="100.5" customHeight="1" x14ac:dyDescent="0.15">
      <c r="A22" s="83">
        <v>19</v>
      </c>
      <c r="B22" s="88"/>
      <c r="C22" s="89"/>
      <c r="D22" s="89"/>
      <c r="E22" s="89"/>
      <c r="F22" s="96"/>
      <c r="G22" s="96"/>
      <c r="H22" s="97"/>
    </row>
    <row r="23" spans="1:8" ht="100.5" customHeight="1" x14ac:dyDescent="0.15">
      <c r="A23" s="83">
        <v>20</v>
      </c>
      <c r="B23" s="88"/>
      <c r="C23" s="89"/>
      <c r="D23" s="89"/>
      <c r="E23" s="89"/>
      <c r="F23" s="96"/>
      <c r="G23" s="96"/>
      <c r="H23" s="97"/>
    </row>
    <row r="24" spans="1:8" ht="100.5" customHeight="1" x14ac:dyDescent="0.15">
      <c r="A24" s="83">
        <v>21</v>
      </c>
      <c r="B24" s="88"/>
      <c r="C24" s="89"/>
      <c r="D24" s="89"/>
      <c r="E24" s="89"/>
      <c r="F24" s="96"/>
      <c r="G24" s="96"/>
      <c r="H24" s="97"/>
    </row>
    <row r="25" spans="1:8" ht="100.5" customHeight="1" x14ac:dyDescent="0.15">
      <c r="A25" s="83">
        <v>22</v>
      </c>
      <c r="B25" s="88"/>
      <c r="C25" s="89"/>
      <c r="D25" s="89"/>
      <c r="E25" s="89"/>
      <c r="F25" s="96"/>
      <c r="G25" s="96"/>
      <c r="H25" s="97"/>
    </row>
    <row r="26" spans="1:8" ht="100.5" customHeight="1" x14ac:dyDescent="0.15">
      <c r="A26" s="83">
        <v>23</v>
      </c>
      <c r="B26" s="88"/>
      <c r="C26" s="89"/>
      <c r="D26" s="89"/>
      <c r="E26" s="89"/>
      <c r="F26" s="96"/>
      <c r="G26" s="96"/>
      <c r="H26" s="97"/>
    </row>
    <row r="27" spans="1:8" ht="100.5" customHeight="1" x14ac:dyDescent="0.15">
      <c r="A27" s="83">
        <v>24</v>
      </c>
      <c r="B27" s="88"/>
      <c r="C27" s="89"/>
      <c r="D27" s="89"/>
      <c r="E27" s="89"/>
      <c r="F27" s="96"/>
      <c r="G27" s="96"/>
      <c r="H27" s="97"/>
    </row>
    <row r="28" spans="1:8" ht="100.5" customHeight="1" x14ac:dyDescent="0.15">
      <c r="A28" s="83">
        <v>25</v>
      </c>
      <c r="B28" s="88"/>
      <c r="C28" s="89"/>
      <c r="D28" s="89"/>
      <c r="E28" s="89"/>
      <c r="F28" s="96"/>
      <c r="G28" s="96"/>
      <c r="H28" s="97"/>
    </row>
    <row r="29" spans="1:8" ht="100.5" customHeight="1" x14ac:dyDescent="0.15">
      <c r="A29" s="83">
        <v>26</v>
      </c>
      <c r="B29" s="88"/>
      <c r="C29" s="89"/>
      <c r="D29" s="89"/>
      <c r="E29" s="89"/>
      <c r="F29" s="96"/>
      <c r="G29" s="96"/>
      <c r="H29" s="97"/>
    </row>
    <row r="30" spans="1:8" ht="100.5" customHeight="1" x14ac:dyDescent="0.15">
      <c r="A30" s="83">
        <v>27</v>
      </c>
      <c r="B30" s="88"/>
      <c r="C30" s="89"/>
      <c r="D30" s="89"/>
      <c r="E30" s="89"/>
      <c r="F30" s="96"/>
      <c r="G30" s="96"/>
      <c r="H30" s="97"/>
    </row>
    <row r="31" spans="1:8" ht="100.5" customHeight="1" x14ac:dyDescent="0.15">
      <c r="A31" s="83">
        <v>28</v>
      </c>
      <c r="B31" s="88"/>
      <c r="C31" s="89"/>
      <c r="D31" s="89"/>
      <c r="E31" s="89"/>
      <c r="F31" s="96"/>
      <c r="G31" s="96"/>
      <c r="H31" s="97"/>
    </row>
    <row r="32" spans="1:8" ht="99.75" customHeight="1" thickBot="1" x14ac:dyDescent="0.2">
      <c r="A32" s="83">
        <v>29</v>
      </c>
      <c r="B32" s="92"/>
      <c r="C32" s="93"/>
      <c r="D32" s="93"/>
      <c r="E32" s="93"/>
      <c r="F32" s="98"/>
      <c r="G32" s="98"/>
      <c r="H32" s="99"/>
    </row>
  </sheetData>
  <mergeCells count="1">
    <mergeCell ref="A1:H1"/>
  </mergeCells>
  <phoneticPr fontId="1"/>
  <printOptions horizontalCentered="1"/>
  <pageMargins left="0.11811023622047245" right="0.11811023622047245" top="0.19685039370078741" bottom="0.19685039370078741" header="0.19685039370078741" footer="0.11811023622047245"/>
  <pageSetup paperSize="9" scale="6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一覧表!$BB$5:$BB$36</xm:f>
          </x14:formula1>
          <xm:sqref>B3:B32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92"/>
  <sheetViews>
    <sheetView view="pageBreakPreview" zoomScale="130" zoomScaleNormal="100" zoomScaleSheetLayoutView="130" workbookViewId="0">
      <selection activeCell="C4" sqref="C4:J4"/>
    </sheetView>
  </sheetViews>
  <sheetFormatPr defaultRowHeight="13.5" x14ac:dyDescent="0.15"/>
  <cols>
    <col min="1" max="1" width="1" customWidth="1"/>
    <col min="2" max="2" width="4.25" customWidth="1"/>
    <col min="3" max="10" width="2" customWidth="1"/>
    <col min="11" max="11" width="3.5" style="12" bestFit="1" customWidth="1"/>
    <col min="12" max="28" width="6.5" customWidth="1"/>
    <col min="29" max="29" width="2.375" hidden="1" customWidth="1"/>
    <col min="30" max="30" width="2.125" customWidth="1"/>
    <col min="31" max="32" width="2.875" customWidth="1"/>
    <col min="33" max="33" width="15" hidden="1" customWidth="1"/>
    <col min="34" max="34" width="13" customWidth="1"/>
    <col min="35" max="61" width="2.875" customWidth="1"/>
  </cols>
  <sheetData>
    <row r="1" spans="1:33" ht="89.25" customHeight="1" thickBot="1" x14ac:dyDescent="0.2">
      <c r="A1" s="429"/>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row>
    <row r="2" spans="1:33" ht="18.75" customHeight="1" thickBot="1" x14ac:dyDescent="0.2">
      <c r="A2" s="4"/>
      <c r="B2" s="39"/>
      <c r="C2" s="447" t="s">
        <v>53</v>
      </c>
      <c r="D2" s="395"/>
      <c r="E2" s="395"/>
      <c r="F2" s="395"/>
      <c r="G2" s="395"/>
      <c r="H2" s="395"/>
      <c r="I2" s="395"/>
      <c r="J2" s="396"/>
      <c r="K2" s="53"/>
      <c r="L2" s="73" t="s">
        <v>23</v>
      </c>
      <c r="M2" s="73" t="s">
        <v>24</v>
      </c>
      <c r="N2" s="73" t="s">
        <v>25</v>
      </c>
      <c r="O2" s="74" t="s">
        <v>35</v>
      </c>
      <c r="P2" s="75" t="s">
        <v>26</v>
      </c>
      <c r="Q2" s="73" t="s">
        <v>27</v>
      </c>
      <c r="R2" s="73" t="s">
        <v>28</v>
      </c>
      <c r="S2" s="74" t="s">
        <v>36</v>
      </c>
      <c r="T2" s="75" t="s">
        <v>29</v>
      </c>
      <c r="U2" s="73" t="s">
        <v>30</v>
      </c>
      <c r="V2" s="73" t="s">
        <v>31</v>
      </c>
      <c r="W2" s="74" t="s">
        <v>37</v>
      </c>
      <c r="X2" s="75" t="s">
        <v>32</v>
      </c>
      <c r="Y2" s="73" t="s">
        <v>33</v>
      </c>
      <c r="Z2" s="73" t="s">
        <v>34</v>
      </c>
      <c r="AA2" s="76" t="s">
        <v>38</v>
      </c>
      <c r="AB2" s="77" t="s">
        <v>41</v>
      </c>
    </row>
    <row r="3" spans="1:33" ht="12" customHeight="1" x14ac:dyDescent="0.15">
      <c r="A3" s="4"/>
      <c r="B3" s="371">
        <v>1</v>
      </c>
      <c r="C3" s="430" t="s">
        <v>50</v>
      </c>
      <c r="D3" s="431"/>
      <c r="E3" s="431"/>
      <c r="F3" s="431"/>
      <c r="G3" s="431"/>
      <c r="H3" s="431"/>
      <c r="I3" s="431"/>
      <c r="J3" s="432"/>
      <c r="K3" s="15" t="s">
        <v>39</v>
      </c>
      <c r="L3" s="84"/>
      <c r="M3" s="84"/>
      <c r="N3" s="84"/>
      <c r="O3" s="55">
        <f>SUM(L3:N3)</f>
        <v>0</v>
      </c>
      <c r="P3" s="86"/>
      <c r="Q3" s="84"/>
      <c r="R3" s="84"/>
      <c r="S3" s="55">
        <f>SUM(P3:R3)</f>
        <v>0</v>
      </c>
      <c r="T3" s="86"/>
      <c r="U3" s="84"/>
      <c r="V3" s="84"/>
      <c r="W3" s="55">
        <f>SUM(T3:V3)</f>
        <v>0</v>
      </c>
      <c r="X3" s="86"/>
      <c r="Y3" s="84"/>
      <c r="Z3" s="84"/>
      <c r="AA3" s="55">
        <f>SUM(X3:Z3)</f>
        <v>0</v>
      </c>
      <c r="AB3" s="61">
        <f>SUM(O3,S3,W3,AA3)</f>
        <v>0</v>
      </c>
      <c r="AC3" t="s">
        <v>22</v>
      </c>
      <c r="AG3" s="34" t="s">
        <v>107</v>
      </c>
    </row>
    <row r="4" spans="1:33" ht="12" customHeight="1" x14ac:dyDescent="0.15">
      <c r="A4" s="4"/>
      <c r="B4" s="372"/>
      <c r="C4" s="440"/>
      <c r="D4" s="441"/>
      <c r="E4" s="441"/>
      <c r="F4" s="441"/>
      <c r="G4" s="441"/>
      <c r="H4" s="441"/>
      <c r="I4" s="441"/>
      <c r="J4" s="442"/>
      <c r="K4" s="16" t="s">
        <v>19</v>
      </c>
      <c r="L4" s="85"/>
      <c r="M4" s="85"/>
      <c r="N4" s="85"/>
      <c r="O4" s="56">
        <f>SUM(L4:N4)</f>
        <v>0</v>
      </c>
      <c r="P4" s="87"/>
      <c r="Q4" s="85"/>
      <c r="R4" s="85"/>
      <c r="S4" s="56">
        <f>SUM(P4:R4)</f>
        <v>0</v>
      </c>
      <c r="T4" s="87"/>
      <c r="U4" s="85"/>
      <c r="V4" s="85"/>
      <c r="W4" s="56">
        <f>SUM(T4:V4)</f>
        <v>0</v>
      </c>
      <c r="X4" s="87"/>
      <c r="Y4" s="85"/>
      <c r="Z4" s="85"/>
      <c r="AA4" s="56">
        <f>SUM(X4:Z4)</f>
        <v>0</v>
      </c>
      <c r="AB4" s="62">
        <f>SUM(O4,S4,W4,AA4)</f>
        <v>0</v>
      </c>
      <c r="AG4" s="34" t="s">
        <v>100</v>
      </c>
    </row>
    <row r="5" spans="1:33" ht="32.25" customHeight="1" thickBot="1" x14ac:dyDescent="0.2">
      <c r="A5" s="4"/>
      <c r="B5" s="373"/>
      <c r="C5" s="433" t="s">
        <v>40</v>
      </c>
      <c r="D5" s="433"/>
      <c r="E5" s="434"/>
      <c r="F5" s="435"/>
      <c r="G5" s="435"/>
      <c r="H5" s="435"/>
      <c r="I5" s="435"/>
      <c r="J5" s="436"/>
      <c r="K5" s="52"/>
      <c r="L5" s="57" t="e">
        <f>IF(ABS(1-O4/O3)&gt;0.1,"記入⇒","")</f>
        <v>#DIV/0!</v>
      </c>
      <c r="M5" s="437"/>
      <c r="N5" s="438"/>
      <c r="O5" s="439"/>
      <c r="P5" s="58" t="e">
        <f>IF(ABS(1-S4/S3)&gt;0.1,"記入⇒","")</f>
        <v>#DIV/0!</v>
      </c>
      <c r="Q5" s="437"/>
      <c r="R5" s="438"/>
      <c r="S5" s="439"/>
      <c r="T5" s="58" t="e">
        <f>IF(ABS(1-W4/W3)&gt;0.1,"記入⇒","")</f>
        <v>#DIV/0!</v>
      </c>
      <c r="U5" s="437"/>
      <c r="V5" s="438"/>
      <c r="W5" s="439"/>
      <c r="X5" s="58" t="e">
        <f>IF(ABS(1-AA4/AA3)&gt;0.1,"記入⇒","")</f>
        <v>#DIV/0!</v>
      </c>
      <c r="Y5" s="437"/>
      <c r="Z5" s="438"/>
      <c r="AA5" s="439"/>
      <c r="AB5" s="65"/>
      <c r="AG5" s="34" t="s">
        <v>101</v>
      </c>
    </row>
    <row r="6" spans="1:33" ht="12" customHeight="1" x14ac:dyDescent="0.15">
      <c r="A6" s="4"/>
      <c r="B6" s="371">
        <v>2</v>
      </c>
      <c r="C6" s="430" t="s">
        <v>50</v>
      </c>
      <c r="D6" s="431"/>
      <c r="E6" s="431"/>
      <c r="F6" s="431"/>
      <c r="G6" s="431"/>
      <c r="H6" s="431"/>
      <c r="I6" s="431"/>
      <c r="J6" s="432"/>
      <c r="K6" s="15" t="s">
        <v>39</v>
      </c>
      <c r="L6" s="84"/>
      <c r="M6" s="84"/>
      <c r="N6" s="84"/>
      <c r="O6" s="55">
        <f>SUM(L6:N6)</f>
        <v>0</v>
      </c>
      <c r="P6" s="86"/>
      <c r="Q6" s="84"/>
      <c r="R6" s="84"/>
      <c r="S6" s="55">
        <f>SUM(P6:R6)</f>
        <v>0</v>
      </c>
      <c r="T6" s="86"/>
      <c r="U6" s="84"/>
      <c r="V6" s="84"/>
      <c r="W6" s="55">
        <f>SUM(T6:V6)</f>
        <v>0</v>
      </c>
      <c r="X6" s="86"/>
      <c r="Y6" s="84"/>
      <c r="Z6" s="84"/>
      <c r="AA6" s="55">
        <f>SUM(X6:Z6)</f>
        <v>0</v>
      </c>
      <c r="AB6" s="61">
        <f>SUM(O6,S6,W6,AA6)</f>
        <v>0</v>
      </c>
      <c r="AC6" t="s">
        <v>22</v>
      </c>
      <c r="AG6" s="34" t="s">
        <v>102</v>
      </c>
    </row>
    <row r="7" spans="1:33" ht="12" customHeight="1" x14ac:dyDescent="0.15">
      <c r="A7" s="4"/>
      <c r="B7" s="372"/>
      <c r="C7" s="440"/>
      <c r="D7" s="441"/>
      <c r="E7" s="441"/>
      <c r="F7" s="441"/>
      <c r="G7" s="441"/>
      <c r="H7" s="441"/>
      <c r="I7" s="441"/>
      <c r="J7" s="442"/>
      <c r="K7" s="16" t="s">
        <v>19</v>
      </c>
      <c r="L7" s="85"/>
      <c r="M7" s="85"/>
      <c r="N7" s="85"/>
      <c r="O7" s="56">
        <f>SUM(L7:N7)</f>
        <v>0</v>
      </c>
      <c r="P7" s="87"/>
      <c r="Q7" s="85"/>
      <c r="R7" s="85"/>
      <c r="S7" s="56">
        <f>SUM(P7:R7)</f>
        <v>0</v>
      </c>
      <c r="T7" s="87"/>
      <c r="U7" s="85"/>
      <c r="V7" s="85"/>
      <c r="W7" s="56">
        <f>SUM(T7:V7)</f>
        <v>0</v>
      </c>
      <c r="X7" s="87"/>
      <c r="Y7" s="85"/>
      <c r="Z7" s="85"/>
      <c r="AA7" s="56">
        <f>SUM(X7:Z7)</f>
        <v>0</v>
      </c>
      <c r="AB7" s="62">
        <f>SUM(O7,S7,W7,AA7)</f>
        <v>0</v>
      </c>
      <c r="AG7" s="34" t="s">
        <v>105</v>
      </c>
    </row>
    <row r="8" spans="1:33" ht="32.25" customHeight="1" thickBot="1" x14ac:dyDescent="0.2">
      <c r="A8" s="4"/>
      <c r="B8" s="373"/>
      <c r="C8" s="433" t="s">
        <v>40</v>
      </c>
      <c r="D8" s="433"/>
      <c r="E8" s="434"/>
      <c r="F8" s="435"/>
      <c r="G8" s="435"/>
      <c r="H8" s="435"/>
      <c r="I8" s="435"/>
      <c r="J8" s="436"/>
      <c r="K8" s="54"/>
      <c r="L8" s="57" t="e">
        <f>IF(ABS(1-O7/O6)&gt;0.1,"記入⇒","")</f>
        <v>#DIV/0!</v>
      </c>
      <c r="M8" s="437"/>
      <c r="N8" s="438"/>
      <c r="O8" s="439"/>
      <c r="P8" s="58" t="e">
        <f>IF(ABS(1-S7/S6)&gt;0.1,"記入⇒","")</f>
        <v>#DIV/0!</v>
      </c>
      <c r="Q8" s="437"/>
      <c r="R8" s="438"/>
      <c r="S8" s="439"/>
      <c r="T8" s="58" t="e">
        <f>IF(ABS(1-W7/W6)&gt;0.1,"記入⇒","")</f>
        <v>#DIV/0!</v>
      </c>
      <c r="U8" s="437"/>
      <c r="V8" s="438"/>
      <c r="W8" s="439"/>
      <c r="X8" s="58" t="e">
        <f>IF(ABS(1-AA7/AA6)&gt;0.1,"記入⇒","")</f>
        <v>#DIV/0!</v>
      </c>
      <c r="Y8" s="437"/>
      <c r="Z8" s="438"/>
      <c r="AA8" s="439"/>
      <c r="AB8" s="65"/>
      <c r="AG8" s="34" t="s">
        <v>114</v>
      </c>
    </row>
    <row r="9" spans="1:33" ht="12" customHeight="1" x14ac:dyDescent="0.15">
      <c r="A9" s="4"/>
      <c r="B9" s="371">
        <v>3</v>
      </c>
      <c r="C9" s="430" t="s">
        <v>50</v>
      </c>
      <c r="D9" s="431"/>
      <c r="E9" s="431"/>
      <c r="F9" s="431"/>
      <c r="G9" s="431"/>
      <c r="H9" s="431"/>
      <c r="I9" s="431"/>
      <c r="J9" s="432"/>
      <c r="K9" s="15" t="s">
        <v>39</v>
      </c>
      <c r="L9" s="84"/>
      <c r="M9" s="84"/>
      <c r="N9" s="84"/>
      <c r="O9" s="55">
        <f>SUM(L9:N9)</f>
        <v>0</v>
      </c>
      <c r="P9" s="86"/>
      <c r="Q9" s="84"/>
      <c r="R9" s="84"/>
      <c r="S9" s="55">
        <f>SUM(P9:R9)</f>
        <v>0</v>
      </c>
      <c r="T9" s="86"/>
      <c r="U9" s="84"/>
      <c r="V9" s="84"/>
      <c r="W9" s="55">
        <f>SUM(T9:V9)</f>
        <v>0</v>
      </c>
      <c r="X9" s="86"/>
      <c r="Y9" s="84"/>
      <c r="Z9" s="84"/>
      <c r="AA9" s="55">
        <f>SUM(X9:Z9)</f>
        <v>0</v>
      </c>
      <c r="AB9" s="61">
        <f>SUM(O9,S9,W9,AA9)</f>
        <v>0</v>
      </c>
      <c r="AC9" t="s">
        <v>22</v>
      </c>
      <c r="AG9" s="34" t="s">
        <v>108</v>
      </c>
    </row>
    <row r="10" spans="1:33" ht="12" customHeight="1" x14ac:dyDescent="0.15">
      <c r="A10" s="4"/>
      <c r="B10" s="372"/>
      <c r="C10" s="440"/>
      <c r="D10" s="441"/>
      <c r="E10" s="441"/>
      <c r="F10" s="441"/>
      <c r="G10" s="441"/>
      <c r="H10" s="441"/>
      <c r="I10" s="441"/>
      <c r="J10" s="442"/>
      <c r="K10" s="16" t="s">
        <v>19</v>
      </c>
      <c r="L10" s="85"/>
      <c r="M10" s="85"/>
      <c r="N10" s="85"/>
      <c r="O10" s="56">
        <f>SUM(L10:N10)</f>
        <v>0</v>
      </c>
      <c r="P10" s="87"/>
      <c r="Q10" s="85"/>
      <c r="R10" s="85"/>
      <c r="S10" s="56">
        <f>SUM(P10:R10)</f>
        <v>0</v>
      </c>
      <c r="T10" s="87"/>
      <c r="U10" s="85"/>
      <c r="V10" s="85"/>
      <c r="W10" s="56">
        <f>SUM(T10:V10)</f>
        <v>0</v>
      </c>
      <c r="X10" s="87"/>
      <c r="Y10" s="85"/>
      <c r="Z10" s="85"/>
      <c r="AA10" s="56">
        <f>SUM(X10:Z10)</f>
        <v>0</v>
      </c>
      <c r="AB10" s="62">
        <f>SUM(O10,S10,W10,AA10)</f>
        <v>0</v>
      </c>
      <c r="AG10" s="34" t="s">
        <v>103</v>
      </c>
    </row>
    <row r="11" spans="1:33" ht="32.25" customHeight="1" thickBot="1" x14ac:dyDescent="0.2">
      <c r="A11" s="4"/>
      <c r="B11" s="373"/>
      <c r="C11" s="433" t="s">
        <v>40</v>
      </c>
      <c r="D11" s="433"/>
      <c r="E11" s="434"/>
      <c r="F11" s="435"/>
      <c r="G11" s="435"/>
      <c r="H11" s="435"/>
      <c r="I11" s="435"/>
      <c r="J11" s="436"/>
      <c r="K11" s="54"/>
      <c r="L11" s="57" t="e">
        <f>IF(ABS(1-O10/O9)&gt;0.1,"記入⇒","")</f>
        <v>#DIV/0!</v>
      </c>
      <c r="M11" s="437"/>
      <c r="N11" s="438"/>
      <c r="O11" s="439"/>
      <c r="P11" s="58" t="e">
        <f>IF(ABS(1-S10/S9)&gt;0.1,"記入⇒","")</f>
        <v>#DIV/0!</v>
      </c>
      <c r="Q11" s="437"/>
      <c r="R11" s="438"/>
      <c r="S11" s="439"/>
      <c r="T11" s="58" t="e">
        <f>IF(ABS(1-W10/W9)&gt;0.1,"記入⇒","")</f>
        <v>#DIV/0!</v>
      </c>
      <c r="U11" s="437"/>
      <c r="V11" s="438"/>
      <c r="W11" s="439"/>
      <c r="X11" s="58" t="e">
        <f>IF(ABS(1-AA10/AA9)&gt;0.1,"記入⇒","")</f>
        <v>#DIV/0!</v>
      </c>
      <c r="Y11" s="437"/>
      <c r="Z11" s="438"/>
      <c r="AA11" s="439"/>
      <c r="AB11" s="65"/>
      <c r="AG11" s="34" t="s">
        <v>104</v>
      </c>
    </row>
    <row r="12" spans="1:33" ht="12" customHeight="1" x14ac:dyDescent="0.15">
      <c r="A12" s="4"/>
      <c r="B12" s="371">
        <v>4</v>
      </c>
      <c r="C12" s="430" t="s">
        <v>50</v>
      </c>
      <c r="D12" s="431"/>
      <c r="E12" s="431"/>
      <c r="F12" s="431"/>
      <c r="G12" s="431"/>
      <c r="H12" s="431"/>
      <c r="I12" s="431"/>
      <c r="J12" s="432"/>
      <c r="K12" s="15" t="s">
        <v>39</v>
      </c>
      <c r="L12" s="84"/>
      <c r="M12" s="84"/>
      <c r="N12" s="84"/>
      <c r="O12" s="55">
        <f>SUM(L12:N12)</f>
        <v>0</v>
      </c>
      <c r="P12" s="86"/>
      <c r="Q12" s="84"/>
      <c r="R12" s="84"/>
      <c r="S12" s="55">
        <f>SUM(P12:R12)</f>
        <v>0</v>
      </c>
      <c r="T12" s="86"/>
      <c r="U12" s="84"/>
      <c r="V12" s="84"/>
      <c r="W12" s="55">
        <f>SUM(T12:V12)</f>
        <v>0</v>
      </c>
      <c r="X12" s="86"/>
      <c r="Y12" s="84"/>
      <c r="Z12" s="84"/>
      <c r="AA12" s="55">
        <f>SUM(X12:Z12)</f>
        <v>0</v>
      </c>
      <c r="AB12" s="61">
        <f>SUM(O12,S12,W12,AA12)</f>
        <v>0</v>
      </c>
      <c r="AC12" t="s">
        <v>22</v>
      </c>
      <c r="AG12" s="34" t="s">
        <v>106</v>
      </c>
    </row>
    <row r="13" spans="1:33" ht="12" customHeight="1" x14ac:dyDescent="0.15">
      <c r="A13" s="4"/>
      <c r="B13" s="372"/>
      <c r="C13" s="440"/>
      <c r="D13" s="441"/>
      <c r="E13" s="441"/>
      <c r="F13" s="441"/>
      <c r="G13" s="441"/>
      <c r="H13" s="441"/>
      <c r="I13" s="441"/>
      <c r="J13" s="442"/>
      <c r="K13" s="16" t="s">
        <v>19</v>
      </c>
      <c r="L13" s="85"/>
      <c r="M13" s="85"/>
      <c r="N13" s="85"/>
      <c r="O13" s="56">
        <f>SUM(L13:N13)</f>
        <v>0</v>
      </c>
      <c r="P13" s="87"/>
      <c r="Q13" s="85"/>
      <c r="R13" s="85"/>
      <c r="S13" s="56">
        <f>SUM(P13:R13)</f>
        <v>0</v>
      </c>
      <c r="T13" s="87"/>
      <c r="U13" s="85"/>
      <c r="V13" s="85"/>
      <c r="W13" s="56">
        <f>SUM(T13:V13)</f>
        <v>0</v>
      </c>
      <c r="X13" s="87"/>
      <c r="Y13" s="85"/>
      <c r="Z13" s="85"/>
      <c r="AA13" s="56">
        <f>SUM(X13:Z13)</f>
        <v>0</v>
      </c>
      <c r="AB13" s="62">
        <f>SUM(O13,S13,W13,AA13)</f>
        <v>0</v>
      </c>
      <c r="AG13" s="34" t="s">
        <v>109</v>
      </c>
    </row>
    <row r="14" spans="1:33" ht="32.25" customHeight="1" thickBot="1" x14ac:dyDescent="0.2">
      <c r="A14" s="4"/>
      <c r="B14" s="373"/>
      <c r="C14" s="433" t="s">
        <v>40</v>
      </c>
      <c r="D14" s="433"/>
      <c r="E14" s="434"/>
      <c r="F14" s="435"/>
      <c r="G14" s="435"/>
      <c r="H14" s="435"/>
      <c r="I14" s="435"/>
      <c r="J14" s="436"/>
      <c r="K14" s="54"/>
      <c r="L14" s="57" t="e">
        <f>IF(ABS(1-O13/O12)&gt;0.1,"記入⇒","")</f>
        <v>#DIV/0!</v>
      </c>
      <c r="M14" s="437"/>
      <c r="N14" s="438"/>
      <c r="O14" s="439"/>
      <c r="P14" s="58" t="e">
        <f>IF(ABS(1-S13/S12)&gt;0.1,"記入⇒","")</f>
        <v>#DIV/0!</v>
      </c>
      <c r="Q14" s="437"/>
      <c r="R14" s="438"/>
      <c r="S14" s="439"/>
      <c r="T14" s="58" t="e">
        <f>IF(ABS(1-W13/W12)&gt;0.1,"記入⇒","")</f>
        <v>#DIV/0!</v>
      </c>
      <c r="U14" s="437"/>
      <c r="V14" s="438"/>
      <c r="W14" s="439"/>
      <c r="X14" s="58" t="e">
        <f>IF(ABS(1-AA13/AA12)&gt;0.1,"記入⇒","")</f>
        <v>#DIV/0!</v>
      </c>
      <c r="Y14" s="437"/>
      <c r="Z14" s="438"/>
      <c r="AA14" s="439"/>
      <c r="AB14" s="65"/>
    </row>
    <row r="15" spans="1:33" ht="12" customHeight="1" x14ac:dyDescent="0.15">
      <c r="A15" s="4"/>
      <c r="B15" s="371">
        <v>5</v>
      </c>
      <c r="C15" s="430" t="s">
        <v>50</v>
      </c>
      <c r="D15" s="431"/>
      <c r="E15" s="431"/>
      <c r="F15" s="431"/>
      <c r="G15" s="431"/>
      <c r="H15" s="431"/>
      <c r="I15" s="431"/>
      <c r="J15" s="432"/>
      <c r="K15" s="15" t="s">
        <v>39</v>
      </c>
      <c r="L15" s="84"/>
      <c r="M15" s="84"/>
      <c r="N15" s="84"/>
      <c r="O15" s="55">
        <f>SUM(L15:N15)</f>
        <v>0</v>
      </c>
      <c r="P15" s="86"/>
      <c r="Q15" s="84"/>
      <c r="R15" s="84"/>
      <c r="S15" s="55">
        <f>SUM(P15:R15)</f>
        <v>0</v>
      </c>
      <c r="T15" s="86"/>
      <c r="U15" s="84"/>
      <c r="V15" s="84"/>
      <c r="W15" s="55">
        <f>SUM(T15:V15)</f>
        <v>0</v>
      </c>
      <c r="X15" s="86"/>
      <c r="Y15" s="84"/>
      <c r="Z15" s="84"/>
      <c r="AA15" s="55">
        <f>SUM(X15:Z15)</f>
        <v>0</v>
      </c>
      <c r="AB15" s="61">
        <f>SUM(O15,S15,W15,AA15)</f>
        <v>0</v>
      </c>
      <c r="AC15" t="s">
        <v>22</v>
      </c>
    </row>
    <row r="16" spans="1:33" ht="12" customHeight="1" x14ac:dyDescent="0.15">
      <c r="A16" s="4"/>
      <c r="B16" s="372"/>
      <c r="C16" s="440"/>
      <c r="D16" s="441"/>
      <c r="E16" s="441"/>
      <c r="F16" s="441"/>
      <c r="G16" s="441"/>
      <c r="H16" s="441"/>
      <c r="I16" s="441"/>
      <c r="J16" s="442"/>
      <c r="K16" s="16" t="s">
        <v>19</v>
      </c>
      <c r="L16" s="85"/>
      <c r="M16" s="85"/>
      <c r="N16" s="85"/>
      <c r="O16" s="56">
        <f>SUM(L16:N16)</f>
        <v>0</v>
      </c>
      <c r="P16" s="87"/>
      <c r="Q16" s="85"/>
      <c r="R16" s="85"/>
      <c r="S16" s="56">
        <f>SUM(P16:R16)</f>
        <v>0</v>
      </c>
      <c r="T16" s="87"/>
      <c r="U16" s="85"/>
      <c r="V16" s="85"/>
      <c r="W16" s="56">
        <f>SUM(T16:V16)</f>
        <v>0</v>
      </c>
      <c r="X16" s="87"/>
      <c r="Y16" s="85"/>
      <c r="Z16" s="85"/>
      <c r="AA16" s="56">
        <f>SUM(X16:Z16)</f>
        <v>0</v>
      </c>
      <c r="AB16" s="62">
        <f>SUM(O16,S16,W16,AA16)</f>
        <v>0</v>
      </c>
    </row>
    <row r="17" spans="1:29" ht="32.25" customHeight="1" thickBot="1" x14ac:dyDescent="0.2">
      <c r="A17" s="4"/>
      <c r="B17" s="373"/>
      <c r="C17" s="433" t="s">
        <v>40</v>
      </c>
      <c r="D17" s="433"/>
      <c r="E17" s="434"/>
      <c r="F17" s="435"/>
      <c r="G17" s="435"/>
      <c r="H17" s="435"/>
      <c r="I17" s="435"/>
      <c r="J17" s="436"/>
      <c r="K17" s="54"/>
      <c r="L17" s="57" t="e">
        <f>IF(ABS(1-O16/O15)&gt;0.1,"記入⇒","")</f>
        <v>#DIV/0!</v>
      </c>
      <c r="M17" s="437"/>
      <c r="N17" s="438"/>
      <c r="O17" s="439"/>
      <c r="P17" s="58" t="e">
        <f>IF(ABS(1-S16/S15)&gt;0.1,"記入⇒","")</f>
        <v>#DIV/0!</v>
      </c>
      <c r="Q17" s="437"/>
      <c r="R17" s="438"/>
      <c r="S17" s="439"/>
      <c r="T17" s="58" t="e">
        <f>IF(ABS(1-W16/W15)&gt;0.1,"記入⇒","")</f>
        <v>#DIV/0!</v>
      </c>
      <c r="U17" s="437"/>
      <c r="V17" s="438"/>
      <c r="W17" s="439"/>
      <c r="X17" s="58" t="e">
        <f>IF(ABS(1-AA16/AA15)&gt;0.1,"記入⇒","")</f>
        <v>#DIV/0!</v>
      </c>
      <c r="Y17" s="437"/>
      <c r="Z17" s="438"/>
      <c r="AA17" s="439"/>
      <c r="AB17" s="65"/>
    </row>
    <row r="18" spans="1:29" ht="12" customHeight="1" x14ac:dyDescent="0.15">
      <c r="A18" s="4"/>
      <c r="B18" s="371">
        <v>6</v>
      </c>
      <c r="C18" s="430" t="s">
        <v>50</v>
      </c>
      <c r="D18" s="431"/>
      <c r="E18" s="431"/>
      <c r="F18" s="431"/>
      <c r="G18" s="431"/>
      <c r="H18" s="431"/>
      <c r="I18" s="431"/>
      <c r="J18" s="432"/>
      <c r="K18" s="15" t="s">
        <v>39</v>
      </c>
      <c r="L18" s="84"/>
      <c r="M18" s="84"/>
      <c r="N18" s="84"/>
      <c r="O18" s="55">
        <f>SUM(L18:N18)</f>
        <v>0</v>
      </c>
      <c r="P18" s="86"/>
      <c r="Q18" s="84"/>
      <c r="R18" s="84"/>
      <c r="S18" s="55">
        <f>SUM(P18:R18)</f>
        <v>0</v>
      </c>
      <c r="T18" s="86"/>
      <c r="U18" s="84"/>
      <c r="V18" s="84"/>
      <c r="W18" s="55">
        <f>SUM(T18:V18)</f>
        <v>0</v>
      </c>
      <c r="X18" s="86"/>
      <c r="Y18" s="84"/>
      <c r="Z18" s="84"/>
      <c r="AA18" s="55">
        <f>SUM(X18:Z18)</f>
        <v>0</v>
      </c>
      <c r="AB18" s="61">
        <f>SUM(O18,S18,W18,AA18)</f>
        <v>0</v>
      </c>
      <c r="AC18" t="s">
        <v>22</v>
      </c>
    </row>
    <row r="19" spans="1:29" ht="12" customHeight="1" x14ac:dyDescent="0.15">
      <c r="A19" s="4"/>
      <c r="B19" s="372"/>
      <c r="C19" s="440"/>
      <c r="D19" s="441"/>
      <c r="E19" s="441"/>
      <c r="F19" s="441"/>
      <c r="G19" s="441"/>
      <c r="H19" s="441"/>
      <c r="I19" s="441"/>
      <c r="J19" s="442"/>
      <c r="K19" s="16" t="s">
        <v>19</v>
      </c>
      <c r="L19" s="85"/>
      <c r="M19" s="85"/>
      <c r="N19" s="85"/>
      <c r="O19" s="56">
        <f>SUM(L19:N19)</f>
        <v>0</v>
      </c>
      <c r="P19" s="87"/>
      <c r="Q19" s="85"/>
      <c r="R19" s="85"/>
      <c r="S19" s="56">
        <f>SUM(P19:R19)</f>
        <v>0</v>
      </c>
      <c r="T19" s="87"/>
      <c r="U19" s="85"/>
      <c r="V19" s="85"/>
      <c r="W19" s="56">
        <f>SUM(T19:V19)</f>
        <v>0</v>
      </c>
      <c r="X19" s="87"/>
      <c r="Y19" s="85"/>
      <c r="Z19" s="85"/>
      <c r="AA19" s="56">
        <f>SUM(X19:Z19)</f>
        <v>0</v>
      </c>
      <c r="AB19" s="62">
        <f>SUM(O19,S19,W19,AA19)</f>
        <v>0</v>
      </c>
    </row>
    <row r="20" spans="1:29" ht="32.25" customHeight="1" thickBot="1" x14ac:dyDescent="0.2">
      <c r="A20" s="4"/>
      <c r="B20" s="373"/>
      <c r="C20" s="433" t="s">
        <v>40</v>
      </c>
      <c r="D20" s="433"/>
      <c r="E20" s="434"/>
      <c r="F20" s="435"/>
      <c r="G20" s="435"/>
      <c r="H20" s="435"/>
      <c r="I20" s="435"/>
      <c r="J20" s="436"/>
      <c r="K20" s="54"/>
      <c r="L20" s="57" t="e">
        <f>IF(ABS(1-O19/O18)&gt;0.1,"記入⇒","")</f>
        <v>#DIV/0!</v>
      </c>
      <c r="M20" s="437"/>
      <c r="N20" s="438"/>
      <c r="O20" s="439"/>
      <c r="P20" s="58" t="e">
        <f>IF(ABS(1-S19/S18)&gt;0.1,"記入⇒","")</f>
        <v>#DIV/0!</v>
      </c>
      <c r="Q20" s="437"/>
      <c r="R20" s="438"/>
      <c r="S20" s="439"/>
      <c r="T20" s="58" t="e">
        <f>IF(ABS(1-W19/W18)&gt;0.1,"記入⇒","")</f>
        <v>#DIV/0!</v>
      </c>
      <c r="U20" s="437"/>
      <c r="V20" s="438"/>
      <c r="W20" s="439"/>
      <c r="X20" s="58" t="e">
        <f>IF(ABS(1-AA19/AA18)&gt;0.1,"記入⇒","")</f>
        <v>#DIV/0!</v>
      </c>
      <c r="Y20" s="437"/>
      <c r="Z20" s="438"/>
      <c r="AA20" s="439"/>
      <c r="AB20" s="65"/>
    </row>
    <row r="21" spans="1:29" ht="12" customHeight="1" x14ac:dyDescent="0.15">
      <c r="A21" s="4"/>
      <c r="B21" s="371">
        <v>7</v>
      </c>
      <c r="C21" s="430" t="s">
        <v>50</v>
      </c>
      <c r="D21" s="431"/>
      <c r="E21" s="431"/>
      <c r="F21" s="431"/>
      <c r="G21" s="431"/>
      <c r="H21" s="431"/>
      <c r="I21" s="431"/>
      <c r="J21" s="432"/>
      <c r="K21" s="15" t="s">
        <v>39</v>
      </c>
      <c r="L21" s="84"/>
      <c r="M21" s="84"/>
      <c r="N21" s="84"/>
      <c r="O21" s="55">
        <f>SUM(L21:N21)</f>
        <v>0</v>
      </c>
      <c r="P21" s="86"/>
      <c r="Q21" s="84"/>
      <c r="R21" s="84"/>
      <c r="S21" s="55">
        <f>SUM(P21:R21)</f>
        <v>0</v>
      </c>
      <c r="T21" s="86"/>
      <c r="U21" s="84"/>
      <c r="V21" s="84"/>
      <c r="W21" s="55">
        <f>SUM(T21:V21)</f>
        <v>0</v>
      </c>
      <c r="X21" s="86"/>
      <c r="Y21" s="84"/>
      <c r="Z21" s="84"/>
      <c r="AA21" s="55">
        <f>SUM(X21:Z21)</f>
        <v>0</v>
      </c>
      <c r="AB21" s="61">
        <f>SUM(O21,S21,W21,AA21)</f>
        <v>0</v>
      </c>
      <c r="AC21" t="s">
        <v>22</v>
      </c>
    </row>
    <row r="22" spans="1:29" ht="12" customHeight="1" x14ac:dyDescent="0.15">
      <c r="A22" s="4"/>
      <c r="B22" s="372"/>
      <c r="C22" s="440"/>
      <c r="D22" s="441"/>
      <c r="E22" s="441"/>
      <c r="F22" s="441"/>
      <c r="G22" s="441"/>
      <c r="H22" s="441"/>
      <c r="I22" s="441"/>
      <c r="J22" s="442"/>
      <c r="K22" s="16" t="s">
        <v>19</v>
      </c>
      <c r="L22" s="85"/>
      <c r="M22" s="85"/>
      <c r="N22" s="85"/>
      <c r="O22" s="56">
        <f>SUM(L22:N22)</f>
        <v>0</v>
      </c>
      <c r="P22" s="87"/>
      <c r="Q22" s="85"/>
      <c r="R22" s="85"/>
      <c r="S22" s="56">
        <f>SUM(P22:R22)</f>
        <v>0</v>
      </c>
      <c r="T22" s="87"/>
      <c r="U22" s="85"/>
      <c r="V22" s="85"/>
      <c r="W22" s="56">
        <f>SUM(T22:V22)</f>
        <v>0</v>
      </c>
      <c r="X22" s="87"/>
      <c r="Y22" s="85"/>
      <c r="Z22" s="85"/>
      <c r="AA22" s="56">
        <f>SUM(X22:Z22)</f>
        <v>0</v>
      </c>
      <c r="AB22" s="62">
        <f>SUM(O22,S22,W22,AA22)</f>
        <v>0</v>
      </c>
    </row>
    <row r="23" spans="1:29" ht="32.25" customHeight="1" thickBot="1" x14ac:dyDescent="0.2">
      <c r="A23" s="4"/>
      <c r="B23" s="373"/>
      <c r="C23" s="433" t="s">
        <v>40</v>
      </c>
      <c r="D23" s="433"/>
      <c r="E23" s="434"/>
      <c r="F23" s="435"/>
      <c r="G23" s="435"/>
      <c r="H23" s="435"/>
      <c r="I23" s="435"/>
      <c r="J23" s="436"/>
      <c r="K23" s="54"/>
      <c r="L23" s="57" t="e">
        <f>IF(ABS(1-O22/O21)&gt;0.1,"記入⇒","")</f>
        <v>#DIV/0!</v>
      </c>
      <c r="M23" s="437"/>
      <c r="N23" s="438"/>
      <c r="O23" s="439"/>
      <c r="P23" s="58" t="e">
        <f>IF(ABS(1-S22/S21)&gt;0.1,"記入⇒","")</f>
        <v>#DIV/0!</v>
      </c>
      <c r="Q23" s="437"/>
      <c r="R23" s="438"/>
      <c r="S23" s="439"/>
      <c r="T23" s="58" t="e">
        <f>IF(ABS(1-W22/W21)&gt;0.1,"記入⇒","")</f>
        <v>#DIV/0!</v>
      </c>
      <c r="U23" s="437"/>
      <c r="V23" s="438"/>
      <c r="W23" s="439"/>
      <c r="X23" s="58" t="e">
        <f>IF(ABS(1-AA22/AA21)&gt;0.1,"記入⇒","")</f>
        <v>#DIV/0!</v>
      </c>
      <c r="Y23" s="437"/>
      <c r="Z23" s="438"/>
      <c r="AA23" s="439"/>
      <c r="AB23" s="65"/>
    </row>
    <row r="24" spans="1:29" ht="12" customHeight="1" x14ac:dyDescent="0.15">
      <c r="A24" s="4"/>
      <c r="B24" s="371">
        <v>8</v>
      </c>
      <c r="C24" s="430" t="s">
        <v>50</v>
      </c>
      <c r="D24" s="431"/>
      <c r="E24" s="431"/>
      <c r="F24" s="431"/>
      <c r="G24" s="431"/>
      <c r="H24" s="431"/>
      <c r="I24" s="431"/>
      <c r="J24" s="432"/>
      <c r="K24" s="15" t="s">
        <v>39</v>
      </c>
      <c r="L24" s="84"/>
      <c r="M24" s="84"/>
      <c r="N24" s="84"/>
      <c r="O24" s="55">
        <f>SUM(L24:N24)</f>
        <v>0</v>
      </c>
      <c r="P24" s="86"/>
      <c r="Q24" s="84"/>
      <c r="R24" s="84"/>
      <c r="S24" s="55">
        <f>SUM(P24:R24)</f>
        <v>0</v>
      </c>
      <c r="T24" s="86"/>
      <c r="U24" s="84"/>
      <c r="V24" s="84"/>
      <c r="W24" s="55">
        <f>SUM(T24:V24)</f>
        <v>0</v>
      </c>
      <c r="X24" s="86"/>
      <c r="Y24" s="84"/>
      <c r="Z24" s="84"/>
      <c r="AA24" s="55">
        <f>SUM(X24:Z24)</f>
        <v>0</v>
      </c>
      <c r="AB24" s="61">
        <f>SUM(O24,S24,W24,AA24)</f>
        <v>0</v>
      </c>
      <c r="AC24" t="s">
        <v>22</v>
      </c>
    </row>
    <row r="25" spans="1:29" ht="12" customHeight="1" x14ac:dyDescent="0.15">
      <c r="A25" s="4"/>
      <c r="B25" s="372"/>
      <c r="C25" s="440"/>
      <c r="D25" s="441"/>
      <c r="E25" s="441"/>
      <c r="F25" s="441"/>
      <c r="G25" s="441"/>
      <c r="H25" s="441"/>
      <c r="I25" s="441"/>
      <c r="J25" s="442"/>
      <c r="K25" s="16" t="s">
        <v>19</v>
      </c>
      <c r="L25" s="85"/>
      <c r="M25" s="85"/>
      <c r="N25" s="85"/>
      <c r="O25" s="56">
        <f>SUM(L25:N25)</f>
        <v>0</v>
      </c>
      <c r="P25" s="87"/>
      <c r="Q25" s="85"/>
      <c r="R25" s="85"/>
      <c r="S25" s="56">
        <f>SUM(P25:R25)</f>
        <v>0</v>
      </c>
      <c r="T25" s="87"/>
      <c r="U25" s="85"/>
      <c r="V25" s="85"/>
      <c r="W25" s="56">
        <f>SUM(T25:V25)</f>
        <v>0</v>
      </c>
      <c r="X25" s="87"/>
      <c r="Y25" s="85"/>
      <c r="Z25" s="85"/>
      <c r="AA25" s="56">
        <f>SUM(X25:Z25)</f>
        <v>0</v>
      </c>
      <c r="AB25" s="62">
        <f>SUM(O25,S25,W25,AA25)</f>
        <v>0</v>
      </c>
    </row>
    <row r="26" spans="1:29" ht="32.25" customHeight="1" thickBot="1" x14ac:dyDescent="0.2">
      <c r="A26" s="4"/>
      <c r="B26" s="373"/>
      <c r="C26" s="433" t="s">
        <v>40</v>
      </c>
      <c r="D26" s="433"/>
      <c r="E26" s="434"/>
      <c r="F26" s="435"/>
      <c r="G26" s="435"/>
      <c r="H26" s="435"/>
      <c r="I26" s="435"/>
      <c r="J26" s="436"/>
      <c r="K26" s="54"/>
      <c r="L26" s="57" t="e">
        <f>IF(ABS(1-O25/O24)&gt;0.1,"記入⇒","")</f>
        <v>#DIV/0!</v>
      </c>
      <c r="M26" s="437"/>
      <c r="N26" s="438"/>
      <c r="O26" s="439"/>
      <c r="P26" s="58" t="e">
        <f>IF(ABS(1-S25/S24)&gt;0.1,"記入⇒","")</f>
        <v>#DIV/0!</v>
      </c>
      <c r="Q26" s="437"/>
      <c r="R26" s="438"/>
      <c r="S26" s="439"/>
      <c r="T26" s="58" t="e">
        <f>IF(ABS(1-W25/W24)&gt;0.1,"記入⇒","")</f>
        <v>#DIV/0!</v>
      </c>
      <c r="U26" s="437"/>
      <c r="V26" s="438"/>
      <c r="W26" s="439"/>
      <c r="X26" s="58" t="e">
        <f>IF(ABS(1-AA25/AA24)&gt;0.1,"記入⇒","")</f>
        <v>#DIV/0!</v>
      </c>
      <c r="Y26" s="437"/>
      <c r="Z26" s="438"/>
      <c r="AA26" s="439"/>
      <c r="AB26" s="65"/>
    </row>
    <row r="27" spans="1:29" ht="12" customHeight="1" x14ac:dyDescent="0.15">
      <c r="A27" s="4"/>
      <c r="B27" s="371">
        <v>9</v>
      </c>
      <c r="C27" s="430" t="s">
        <v>50</v>
      </c>
      <c r="D27" s="431"/>
      <c r="E27" s="431"/>
      <c r="F27" s="431"/>
      <c r="G27" s="431"/>
      <c r="H27" s="431"/>
      <c r="I27" s="431"/>
      <c r="J27" s="432"/>
      <c r="K27" s="15" t="s">
        <v>39</v>
      </c>
      <c r="L27" s="84"/>
      <c r="M27" s="84"/>
      <c r="N27" s="84"/>
      <c r="O27" s="55">
        <f>SUM(L27:N27)</f>
        <v>0</v>
      </c>
      <c r="P27" s="86"/>
      <c r="Q27" s="84"/>
      <c r="R27" s="84"/>
      <c r="S27" s="55">
        <f>SUM(P27:R27)</f>
        <v>0</v>
      </c>
      <c r="T27" s="86"/>
      <c r="U27" s="84"/>
      <c r="V27" s="84"/>
      <c r="W27" s="55">
        <f>SUM(T27:V27)</f>
        <v>0</v>
      </c>
      <c r="X27" s="86"/>
      <c r="Y27" s="84"/>
      <c r="Z27" s="84"/>
      <c r="AA27" s="55">
        <f>SUM(X27:Z27)</f>
        <v>0</v>
      </c>
      <c r="AB27" s="61">
        <f>SUM(O27,S27,W27,AA27)</f>
        <v>0</v>
      </c>
      <c r="AC27" t="s">
        <v>22</v>
      </c>
    </row>
    <row r="28" spans="1:29" ht="12" customHeight="1" x14ac:dyDescent="0.15">
      <c r="A28" s="4"/>
      <c r="B28" s="372"/>
      <c r="C28" s="440"/>
      <c r="D28" s="441"/>
      <c r="E28" s="441"/>
      <c r="F28" s="441"/>
      <c r="G28" s="441"/>
      <c r="H28" s="441"/>
      <c r="I28" s="441"/>
      <c r="J28" s="442"/>
      <c r="K28" s="16" t="s">
        <v>19</v>
      </c>
      <c r="L28" s="85"/>
      <c r="M28" s="85"/>
      <c r="N28" s="85"/>
      <c r="O28" s="56">
        <f>SUM(L28:N28)</f>
        <v>0</v>
      </c>
      <c r="P28" s="87"/>
      <c r="Q28" s="85"/>
      <c r="R28" s="85"/>
      <c r="S28" s="56">
        <f>SUM(P28:R28)</f>
        <v>0</v>
      </c>
      <c r="T28" s="87"/>
      <c r="U28" s="85"/>
      <c r="V28" s="85"/>
      <c r="W28" s="56">
        <f>SUM(T28:V28)</f>
        <v>0</v>
      </c>
      <c r="X28" s="87"/>
      <c r="Y28" s="85"/>
      <c r="Z28" s="85"/>
      <c r="AA28" s="56">
        <f>SUM(X28:Z28)</f>
        <v>0</v>
      </c>
      <c r="AB28" s="62">
        <f>SUM(O28,S28,W28,AA28)</f>
        <v>0</v>
      </c>
    </row>
    <row r="29" spans="1:29" ht="32.25" customHeight="1" thickBot="1" x14ac:dyDescent="0.2">
      <c r="A29" s="4"/>
      <c r="B29" s="373"/>
      <c r="C29" s="433" t="s">
        <v>40</v>
      </c>
      <c r="D29" s="433"/>
      <c r="E29" s="434"/>
      <c r="F29" s="435"/>
      <c r="G29" s="435"/>
      <c r="H29" s="435"/>
      <c r="I29" s="435"/>
      <c r="J29" s="436"/>
      <c r="K29" s="54"/>
      <c r="L29" s="57" t="e">
        <f>IF(ABS(1-O28/O27)&gt;0.1,"記入⇒","")</f>
        <v>#DIV/0!</v>
      </c>
      <c r="M29" s="437"/>
      <c r="N29" s="438"/>
      <c r="O29" s="439"/>
      <c r="P29" s="58" t="e">
        <f>IF(ABS(1-S28/S27)&gt;0.1,"記入⇒","")</f>
        <v>#DIV/0!</v>
      </c>
      <c r="Q29" s="437"/>
      <c r="R29" s="438"/>
      <c r="S29" s="439"/>
      <c r="T29" s="58" t="e">
        <f>IF(ABS(1-W28/W27)&gt;0.1,"記入⇒","")</f>
        <v>#DIV/0!</v>
      </c>
      <c r="U29" s="437"/>
      <c r="V29" s="438"/>
      <c r="W29" s="439"/>
      <c r="X29" s="58" t="e">
        <f>IF(ABS(1-AA28/AA27)&gt;0.1,"記入⇒","")</f>
        <v>#DIV/0!</v>
      </c>
      <c r="Y29" s="437"/>
      <c r="Z29" s="438"/>
      <c r="AA29" s="439"/>
      <c r="AB29" s="65"/>
    </row>
    <row r="30" spans="1:29" ht="12" customHeight="1" x14ac:dyDescent="0.15">
      <c r="A30" s="4"/>
      <c r="B30" s="371">
        <v>10</v>
      </c>
      <c r="C30" s="430" t="s">
        <v>50</v>
      </c>
      <c r="D30" s="431"/>
      <c r="E30" s="431"/>
      <c r="F30" s="431"/>
      <c r="G30" s="431"/>
      <c r="H30" s="431"/>
      <c r="I30" s="431"/>
      <c r="J30" s="432"/>
      <c r="K30" s="15" t="s">
        <v>39</v>
      </c>
      <c r="L30" s="84"/>
      <c r="M30" s="84"/>
      <c r="N30" s="84"/>
      <c r="O30" s="55">
        <f>SUM(L30:N30)</f>
        <v>0</v>
      </c>
      <c r="P30" s="86"/>
      <c r="Q30" s="84"/>
      <c r="R30" s="84"/>
      <c r="S30" s="55">
        <f>SUM(P30:R30)</f>
        <v>0</v>
      </c>
      <c r="T30" s="86"/>
      <c r="U30" s="84"/>
      <c r="V30" s="84"/>
      <c r="W30" s="55">
        <f>SUM(T30:V30)</f>
        <v>0</v>
      </c>
      <c r="X30" s="86"/>
      <c r="Y30" s="84"/>
      <c r="Z30" s="84"/>
      <c r="AA30" s="55">
        <f>SUM(X30:Z30)</f>
        <v>0</v>
      </c>
      <c r="AB30" s="61">
        <f>SUM(O30,S30,W30,AA30)</f>
        <v>0</v>
      </c>
      <c r="AC30" t="s">
        <v>22</v>
      </c>
    </row>
    <row r="31" spans="1:29" ht="12" customHeight="1" x14ac:dyDescent="0.15">
      <c r="A31" s="4"/>
      <c r="B31" s="372"/>
      <c r="C31" s="440"/>
      <c r="D31" s="441"/>
      <c r="E31" s="441"/>
      <c r="F31" s="441"/>
      <c r="G31" s="441"/>
      <c r="H31" s="441"/>
      <c r="I31" s="441"/>
      <c r="J31" s="442"/>
      <c r="K31" s="16" t="s">
        <v>19</v>
      </c>
      <c r="L31" s="85"/>
      <c r="M31" s="85"/>
      <c r="N31" s="85"/>
      <c r="O31" s="56">
        <f>SUM(L31:N31)</f>
        <v>0</v>
      </c>
      <c r="P31" s="87"/>
      <c r="Q31" s="85"/>
      <c r="R31" s="85"/>
      <c r="S31" s="56">
        <f>SUM(P31:R31)</f>
        <v>0</v>
      </c>
      <c r="T31" s="87"/>
      <c r="U31" s="85"/>
      <c r="V31" s="85"/>
      <c r="W31" s="56">
        <f>SUM(T31:V31)</f>
        <v>0</v>
      </c>
      <c r="X31" s="87"/>
      <c r="Y31" s="85"/>
      <c r="Z31" s="85"/>
      <c r="AA31" s="56">
        <f>SUM(X31:Z31)</f>
        <v>0</v>
      </c>
      <c r="AB31" s="62">
        <f>SUM(O31,S31,W31,AA31)</f>
        <v>0</v>
      </c>
    </row>
    <row r="32" spans="1:29" ht="32.25" customHeight="1" thickBot="1" x14ac:dyDescent="0.2">
      <c r="A32" s="4"/>
      <c r="B32" s="373"/>
      <c r="C32" s="433" t="s">
        <v>40</v>
      </c>
      <c r="D32" s="433"/>
      <c r="E32" s="434"/>
      <c r="F32" s="435"/>
      <c r="G32" s="435"/>
      <c r="H32" s="435"/>
      <c r="I32" s="435"/>
      <c r="J32" s="436"/>
      <c r="K32" s="54"/>
      <c r="L32" s="57" t="e">
        <f>IF(ABS(1-O31/O30)&gt;0.1,"記入⇒","")</f>
        <v>#DIV/0!</v>
      </c>
      <c r="M32" s="437"/>
      <c r="N32" s="438"/>
      <c r="O32" s="439"/>
      <c r="P32" s="58" t="e">
        <f>IF(ABS(1-S31/S30)&gt;0.1,"記入⇒","")</f>
        <v>#DIV/0!</v>
      </c>
      <c r="Q32" s="437"/>
      <c r="R32" s="438"/>
      <c r="S32" s="439"/>
      <c r="T32" s="58" t="e">
        <f>IF(ABS(1-W31/W30)&gt;0.1,"記入⇒","")</f>
        <v>#DIV/0!</v>
      </c>
      <c r="U32" s="437"/>
      <c r="V32" s="438"/>
      <c r="W32" s="439"/>
      <c r="X32" s="58" t="e">
        <f>IF(ABS(1-AA31/AA30)&gt;0.1,"記入⇒","")</f>
        <v>#DIV/0!</v>
      </c>
      <c r="Y32" s="437"/>
      <c r="Z32" s="438"/>
      <c r="AA32" s="439"/>
      <c r="AB32" s="65"/>
    </row>
    <row r="33" spans="1:29" ht="12" customHeight="1" x14ac:dyDescent="0.15">
      <c r="A33" s="4"/>
      <c r="B33" s="371">
        <v>11</v>
      </c>
      <c r="C33" s="430" t="s">
        <v>50</v>
      </c>
      <c r="D33" s="431"/>
      <c r="E33" s="431"/>
      <c r="F33" s="431"/>
      <c r="G33" s="431"/>
      <c r="H33" s="431"/>
      <c r="I33" s="431"/>
      <c r="J33" s="432"/>
      <c r="K33" s="15" t="s">
        <v>39</v>
      </c>
      <c r="L33" s="84"/>
      <c r="M33" s="84"/>
      <c r="N33" s="84"/>
      <c r="O33" s="55">
        <f>SUM(L33:N33)</f>
        <v>0</v>
      </c>
      <c r="P33" s="86"/>
      <c r="Q33" s="84"/>
      <c r="R33" s="84"/>
      <c r="S33" s="55">
        <f>SUM(P33:R33)</f>
        <v>0</v>
      </c>
      <c r="T33" s="86"/>
      <c r="U33" s="84"/>
      <c r="V33" s="84"/>
      <c r="W33" s="55">
        <f>SUM(T33:V33)</f>
        <v>0</v>
      </c>
      <c r="X33" s="86"/>
      <c r="Y33" s="84"/>
      <c r="Z33" s="84"/>
      <c r="AA33" s="55">
        <f>SUM(X33:Z33)</f>
        <v>0</v>
      </c>
      <c r="AB33" s="61">
        <f>SUM(O33,S33,W33,AA33)</f>
        <v>0</v>
      </c>
      <c r="AC33" t="s">
        <v>22</v>
      </c>
    </row>
    <row r="34" spans="1:29" ht="12" customHeight="1" x14ac:dyDescent="0.15">
      <c r="A34" s="4"/>
      <c r="B34" s="372"/>
      <c r="C34" s="440"/>
      <c r="D34" s="441"/>
      <c r="E34" s="441"/>
      <c r="F34" s="441"/>
      <c r="G34" s="441"/>
      <c r="H34" s="441"/>
      <c r="I34" s="441"/>
      <c r="J34" s="442"/>
      <c r="K34" s="16" t="s">
        <v>19</v>
      </c>
      <c r="L34" s="85"/>
      <c r="M34" s="85"/>
      <c r="N34" s="85"/>
      <c r="O34" s="56">
        <f>SUM(L34:N34)</f>
        <v>0</v>
      </c>
      <c r="P34" s="87"/>
      <c r="Q34" s="85"/>
      <c r="R34" s="85"/>
      <c r="S34" s="56">
        <f>SUM(P34:R34)</f>
        <v>0</v>
      </c>
      <c r="T34" s="87"/>
      <c r="U34" s="85"/>
      <c r="V34" s="85"/>
      <c r="W34" s="56">
        <f>SUM(T34:V34)</f>
        <v>0</v>
      </c>
      <c r="X34" s="87"/>
      <c r="Y34" s="85"/>
      <c r="Z34" s="85"/>
      <c r="AA34" s="56">
        <f>SUM(X34:Z34)</f>
        <v>0</v>
      </c>
      <c r="AB34" s="62">
        <f>SUM(O34,S34,W34,AA34)</f>
        <v>0</v>
      </c>
    </row>
    <row r="35" spans="1:29" ht="32.25" customHeight="1" thickBot="1" x14ac:dyDescent="0.2">
      <c r="A35" s="4"/>
      <c r="B35" s="373"/>
      <c r="C35" s="433" t="s">
        <v>40</v>
      </c>
      <c r="D35" s="433"/>
      <c r="E35" s="434"/>
      <c r="F35" s="435"/>
      <c r="G35" s="435"/>
      <c r="H35" s="435"/>
      <c r="I35" s="435"/>
      <c r="J35" s="436"/>
      <c r="K35" s="54"/>
      <c r="L35" s="57" t="e">
        <f>IF(ABS(1-O34/O33)&gt;0.1,"記入⇒","")</f>
        <v>#DIV/0!</v>
      </c>
      <c r="M35" s="437"/>
      <c r="N35" s="438"/>
      <c r="O35" s="439"/>
      <c r="P35" s="58" t="e">
        <f>IF(ABS(1-S34/S33)&gt;0.1,"記入⇒","")</f>
        <v>#DIV/0!</v>
      </c>
      <c r="Q35" s="437"/>
      <c r="R35" s="438"/>
      <c r="S35" s="439"/>
      <c r="T35" s="58" t="e">
        <f>IF(ABS(1-W34/W33)&gt;0.1,"記入⇒","")</f>
        <v>#DIV/0!</v>
      </c>
      <c r="U35" s="437"/>
      <c r="V35" s="438"/>
      <c r="W35" s="439"/>
      <c r="X35" s="58" t="e">
        <f>IF(ABS(1-AA34/AA33)&gt;0.1,"記入⇒","")</f>
        <v>#DIV/0!</v>
      </c>
      <c r="Y35" s="437"/>
      <c r="Z35" s="438"/>
      <c r="AA35" s="439"/>
      <c r="AB35" s="65"/>
    </row>
    <row r="36" spans="1:29" ht="12" customHeight="1" x14ac:dyDescent="0.15">
      <c r="A36" s="4"/>
      <c r="B36" s="371">
        <v>12</v>
      </c>
      <c r="C36" s="430" t="s">
        <v>50</v>
      </c>
      <c r="D36" s="431"/>
      <c r="E36" s="431"/>
      <c r="F36" s="431"/>
      <c r="G36" s="431"/>
      <c r="H36" s="431"/>
      <c r="I36" s="431"/>
      <c r="J36" s="432"/>
      <c r="K36" s="15" t="s">
        <v>39</v>
      </c>
      <c r="L36" s="84"/>
      <c r="M36" s="84"/>
      <c r="N36" s="84"/>
      <c r="O36" s="55">
        <f>SUM(L36:N36)</f>
        <v>0</v>
      </c>
      <c r="P36" s="86"/>
      <c r="Q36" s="84"/>
      <c r="R36" s="84"/>
      <c r="S36" s="55">
        <f>SUM(P36:R36)</f>
        <v>0</v>
      </c>
      <c r="T36" s="86"/>
      <c r="U36" s="84"/>
      <c r="V36" s="84"/>
      <c r="W36" s="55">
        <f>SUM(T36:V36)</f>
        <v>0</v>
      </c>
      <c r="X36" s="86"/>
      <c r="Y36" s="84"/>
      <c r="Z36" s="84"/>
      <c r="AA36" s="55">
        <f>SUM(X36:Z36)</f>
        <v>0</v>
      </c>
      <c r="AB36" s="61">
        <f>SUM(O36,S36,W36,AA36)</f>
        <v>0</v>
      </c>
      <c r="AC36" t="s">
        <v>22</v>
      </c>
    </row>
    <row r="37" spans="1:29" ht="12" customHeight="1" x14ac:dyDescent="0.15">
      <c r="A37" s="4"/>
      <c r="B37" s="372"/>
      <c r="C37" s="440"/>
      <c r="D37" s="441"/>
      <c r="E37" s="441"/>
      <c r="F37" s="441"/>
      <c r="G37" s="441"/>
      <c r="H37" s="441"/>
      <c r="I37" s="441"/>
      <c r="J37" s="442"/>
      <c r="K37" s="16" t="s">
        <v>19</v>
      </c>
      <c r="L37" s="85"/>
      <c r="M37" s="85"/>
      <c r="N37" s="85"/>
      <c r="O37" s="56">
        <f>SUM(L37:N37)</f>
        <v>0</v>
      </c>
      <c r="P37" s="87"/>
      <c r="Q37" s="85"/>
      <c r="R37" s="85"/>
      <c r="S37" s="56">
        <f>SUM(P37:R37)</f>
        <v>0</v>
      </c>
      <c r="T37" s="87"/>
      <c r="U37" s="85"/>
      <c r="V37" s="85"/>
      <c r="W37" s="56">
        <f>SUM(T37:V37)</f>
        <v>0</v>
      </c>
      <c r="X37" s="87"/>
      <c r="Y37" s="85"/>
      <c r="Z37" s="85"/>
      <c r="AA37" s="56">
        <f>SUM(X37:Z37)</f>
        <v>0</v>
      </c>
      <c r="AB37" s="62">
        <f>SUM(O37,S37,W37,AA37)</f>
        <v>0</v>
      </c>
    </row>
    <row r="38" spans="1:29" ht="32.25" customHeight="1" thickBot="1" x14ac:dyDescent="0.2">
      <c r="A38" s="4"/>
      <c r="B38" s="373"/>
      <c r="C38" s="433" t="s">
        <v>40</v>
      </c>
      <c r="D38" s="433"/>
      <c r="E38" s="434"/>
      <c r="F38" s="435"/>
      <c r="G38" s="435"/>
      <c r="H38" s="435"/>
      <c r="I38" s="435"/>
      <c r="J38" s="436"/>
      <c r="K38" s="54"/>
      <c r="L38" s="57" t="e">
        <f>IF(ABS(1-O37/O36)&gt;0.1,"記入⇒","")</f>
        <v>#DIV/0!</v>
      </c>
      <c r="M38" s="437"/>
      <c r="N38" s="438"/>
      <c r="O38" s="439"/>
      <c r="P38" s="58" t="e">
        <f>IF(ABS(1-S37/S36)&gt;0.1,"記入⇒","")</f>
        <v>#DIV/0!</v>
      </c>
      <c r="Q38" s="437"/>
      <c r="R38" s="438"/>
      <c r="S38" s="439"/>
      <c r="T38" s="58" t="e">
        <f>IF(ABS(1-W37/W36)&gt;0.1,"記入⇒","")</f>
        <v>#DIV/0!</v>
      </c>
      <c r="U38" s="437"/>
      <c r="V38" s="438"/>
      <c r="W38" s="439"/>
      <c r="X38" s="58" t="e">
        <f>IF(ABS(1-AA37/AA36)&gt;0.1,"記入⇒","")</f>
        <v>#DIV/0!</v>
      </c>
      <c r="Y38" s="437"/>
      <c r="Z38" s="438"/>
      <c r="AA38" s="439"/>
      <c r="AB38" s="65"/>
    </row>
    <row r="39" spans="1:29" ht="12" customHeight="1" x14ac:dyDescent="0.15">
      <c r="A39" s="4"/>
      <c r="B39" s="371">
        <v>13</v>
      </c>
      <c r="C39" s="430" t="s">
        <v>50</v>
      </c>
      <c r="D39" s="431"/>
      <c r="E39" s="431"/>
      <c r="F39" s="431"/>
      <c r="G39" s="431"/>
      <c r="H39" s="431"/>
      <c r="I39" s="431"/>
      <c r="J39" s="432"/>
      <c r="K39" s="15" t="s">
        <v>39</v>
      </c>
      <c r="L39" s="84"/>
      <c r="M39" s="84"/>
      <c r="N39" s="84"/>
      <c r="O39" s="55">
        <f>SUM(L39:N39)</f>
        <v>0</v>
      </c>
      <c r="P39" s="86"/>
      <c r="Q39" s="84"/>
      <c r="R39" s="84"/>
      <c r="S39" s="55">
        <f>SUM(P39:R39)</f>
        <v>0</v>
      </c>
      <c r="T39" s="86"/>
      <c r="U39" s="84"/>
      <c r="V39" s="84"/>
      <c r="W39" s="55">
        <f>SUM(T39:V39)</f>
        <v>0</v>
      </c>
      <c r="X39" s="86"/>
      <c r="Y39" s="84"/>
      <c r="Z39" s="84"/>
      <c r="AA39" s="55">
        <f>SUM(X39:Z39)</f>
        <v>0</v>
      </c>
      <c r="AB39" s="61">
        <f>SUM(O39,S39,W39,AA39)</f>
        <v>0</v>
      </c>
      <c r="AC39" t="s">
        <v>22</v>
      </c>
    </row>
    <row r="40" spans="1:29" ht="12" customHeight="1" x14ac:dyDescent="0.15">
      <c r="A40" s="4"/>
      <c r="B40" s="372"/>
      <c r="C40" s="440"/>
      <c r="D40" s="441"/>
      <c r="E40" s="441"/>
      <c r="F40" s="441"/>
      <c r="G40" s="441"/>
      <c r="H40" s="441"/>
      <c r="I40" s="441"/>
      <c r="J40" s="442"/>
      <c r="K40" s="16" t="s">
        <v>19</v>
      </c>
      <c r="L40" s="85"/>
      <c r="M40" s="85"/>
      <c r="N40" s="85"/>
      <c r="O40" s="56">
        <f>SUM(L40:N40)</f>
        <v>0</v>
      </c>
      <c r="P40" s="87"/>
      <c r="Q40" s="85"/>
      <c r="R40" s="85"/>
      <c r="S40" s="56">
        <f>SUM(P40:R40)</f>
        <v>0</v>
      </c>
      <c r="T40" s="87"/>
      <c r="U40" s="85"/>
      <c r="V40" s="85"/>
      <c r="W40" s="56">
        <f>SUM(T40:V40)</f>
        <v>0</v>
      </c>
      <c r="X40" s="87"/>
      <c r="Y40" s="85"/>
      <c r="Z40" s="85"/>
      <c r="AA40" s="56">
        <f>SUM(X40:Z40)</f>
        <v>0</v>
      </c>
      <c r="AB40" s="62">
        <f>SUM(O40,S40,W40,AA40)</f>
        <v>0</v>
      </c>
    </row>
    <row r="41" spans="1:29" ht="32.25" customHeight="1" thickBot="1" x14ac:dyDescent="0.2">
      <c r="A41" s="4"/>
      <c r="B41" s="373"/>
      <c r="C41" s="433" t="s">
        <v>40</v>
      </c>
      <c r="D41" s="433"/>
      <c r="E41" s="434"/>
      <c r="F41" s="435"/>
      <c r="G41" s="435"/>
      <c r="H41" s="435"/>
      <c r="I41" s="435"/>
      <c r="J41" s="436"/>
      <c r="K41" s="54"/>
      <c r="L41" s="57" t="e">
        <f>IF(ABS(1-O40/O39)&gt;0.1,"記入⇒","")</f>
        <v>#DIV/0!</v>
      </c>
      <c r="M41" s="437"/>
      <c r="N41" s="438"/>
      <c r="O41" s="439"/>
      <c r="P41" s="58" t="e">
        <f>IF(ABS(1-S40/S39)&gt;0.1,"記入⇒","")</f>
        <v>#DIV/0!</v>
      </c>
      <c r="Q41" s="437"/>
      <c r="R41" s="438"/>
      <c r="S41" s="439"/>
      <c r="T41" s="58" t="e">
        <f>IF(ABS(1-W40/W39)&gt;0.1,"記入⇒","")</f>
        <v>#DIV/0!</v>
      </c>
      <c r="U41" s="437"/>
      <c r="V41" s="438"/>
      <c r="W41" s="439"/>
      <c r="X41" s="58" t="e">
        <f>IF(ABS(1-AA40/AA39)&gt;0.1,"記入⇒","")</f>
        <v>#DIV/0!</v>
      </c>
      <c r="Y41" s="437"/>
      <c r="Z41" s="438"/>
      <c r="AA41" s="439"/>
      <c r="AB41" s="65"/>
    </row>
    <row r="42" spans="1:29" ht="12" customHeight="1" x14ac:dyDescent="0.15">
      <c r="A42" s="4"/>
      <c r="B42" s="371">
        <v>14</v>
      </c>
      <c r="C42" s="430" t="s">
        <v>50</v>
      </c>
      <c r="D42" s="431"/>
      <c r="E42" s="431"/>
      <c r="F42" s="431"/>
      <c r="G42" s="431"/>
      <c r="H42" s="431"/>
      <c r="I42" s="431"/>
      <c r="J42" s="432"/>
      <c r="K42" s="15" t="s">
        <v>39</v>
      </c>
      <c r="L42" s="84"/>
      <c r="M42" s="84"/>
      <c r="N42" s="84"/>
      <c r="O42" s="55">
        <f>SUM(L42:N42)</f>
        <v>0</v>
      </c>
      <c r="P42" s="86"/>
      <c r="Q42" s="84"/>
      <c r="R42" s="84"/>
      <c r="S42" s="55">
        <f>SUM(P42:R42)</f>
        <v>0</v>
      </c>
      <c r="T42" s="86"/>
      <c r="U42" s="84"/>
      <c r="V42" s="84"/>
      <c r="W42" s="55">
        <f>SUM(T42:V42)</f>
        <v>0</v>
      </c>
      <c r="X42" s="86"/>
      <c r="Y42" s="84"/>
      <c r="Z42" s="84"/>
      <c r="AA42" s="55">
        <f>SUM(X42:Z42)</f>
        <v>0</v>
      </c>
      <c r="AB42" s="61">
        <f>SUM(O42,S42,W42,AA42)</f>
        <v>0</v>
      </c>
      <c r="AC42" t="s">
        <v>22</v>
      </c>
    </row>
    <row r="43" spans="1:29" ht="12" customHeight="1" x14ac:dyDescent="0.15">
      <c r="A43" s="4"/>
      <c r="B43" s="372"/>
      <c r="C43" s="440"/>
      <c r="D43" s="441"/>
      <c r="E43" s="441"/>
      <c r="F43" s="441"/>
      <c r="G43" s="441"/>
      <c r="H43" s="441"/>
      <c r="I43" s="441"/>
      <c r="J43" s="442"/>
      <c r="K43" s="16" t="s">
        <v>19</v>
      </c>
      <c r="L43" s="85"/>
      <c r="M43" s="85"/>
      <c r="N43" s="85"/>
      <c r="O43" s="56">
        <f>SUM(L43:N43)</f>
        <v>0</v>
      </c>
      <c r="P43" s="87"/>
      <c r="Q43" s="85"/>
      <c r="R43" s="85"/>
      <c r="S43" s="56">
        <f>SUM(P43:R43)</f>
        <v>0</v>
      </c>
      <c r="T43" s="87"/>
      <c r="U43" s="85"/>
      <c r="V43" s="85"/>
      <c r="W43" s="56">
        <f>SUM(T43:V43)</f>
        <v>0</v>
      </c>
      <c r="X43" s="87"/>
      <c r="Y43" s="85"/>
      <c r="Z43" s="85"/>
      <c r="AA43" s="56">
        <f>SUM(X43:Z43)</f>
        <v>0</v>
      </c>
      <c r="AB43" s="62">
        <f>SUM(O43,S43,W43,AA43)</f>
        <v>0</v>
      </c>
    </row>
    <row r="44" spans="1:29" ht="32.25" customHeight="1" thickBot="1" x14ac:dyDescent="0.2">
      <c r="A44" s="4"/>
      <c r="B44" s="373"/>
      <c r="C44" s="433" t="s">
        <v>40</v>
      </c>
      <c r="D44" s="433"/>
      <c r="E44" s="434"/>
      <c r="F44" s="435"/>
      <c r="G44" s="435"/>
      <c r="H44" s="435"/>
      <c r="I44" s="435"/>
      <c r="J44" s="436"/>
      <c r="K44" s="54"/>
      <c r="L44" s="57" t="e">
        <f>IF(ABS(1-O43/O42)&gt;0.1,"記入⇒","")</f>
        <v>#DIV/0!</v>
      </c>
      <c r="M44" s="437"/>
      <c r="N44" s="438"/>
      <c r="O44" s="439"/>
      <c r="P44" s="58" t="e">
        <f>IF(ABS(1-S43/S42)&gt;0.1,"記入⇒","")</f>
        <v>#DIV/0!</v>
      </c>
      <c r="Q44" s="437"/>
      <c r="R44" s="438"/>
      <c r="S44" s="439"/>
      <c r="T44" s="58" t="e">
        <f>IF(ABS(1-W43/W42)&gt;0.1,"記入⇒","")</f>
        <v>#DIV/0!</v>
      </c>
      <c r="U44" s="437"/>
      <c r="V44" s="438"/>
      <c r="W44" s="439"/>
      <c r="X44" s="58" t="e">
        <f>IF(ABS(1-AA43/AA42)&gt;0.1,"記入⇒","")</f>
        <v>#DIV/0!</v>
      </c>
      <c r="Y44" s="437"/>
      <c r="Z44" s="438"/>
      <c r="AA44" s="439"/>
      <c r="AB44" s="65"/>
    </row>
    <row r="45" spans="1:29" ht="12" customHeight="1" x14ac:dyDescent="0.15">
      <c r="A45" s="4"/>
      <c r="B45" s="371">
        <v>15</v>
      </c>
      <c r="C45" s="430" t="s">
        <v>50</v>
      </c>
      <c r="D45" s="431"/>
      <c r="E45" s="431"/>
      <c r="F45" s="431"/>
      <c r="G45" s="431"/>
      <c r="H45" s="431"/>
      <c r="I45" s="431"/>
      <c r="J45" s="432"/>
      <c r="K45" s="15" t="s">
        <v>39</v>
      </c>
      <c r="L45" s="84"/>
      <c r="M45" s="84"/>
      <c r="N45" s="84"/>
      <c r="O45" s="55">
        <f>SUM(L45:N45)</f>
        <v>0</v>
      </c>
      <c r="P45" s="86"/>
      <c r="Q45" s="84"/>
      <c r="R45" s="84"/>
      <c r="S45" s="55">
        <f>SUM(P45:R45)</f>
        <v>0</v>
      </c>
      <c r="T45" s="86"/>
      <c r="U45" s="84"/>
      <c r="V45" s="84"/>
      <c r="W45" s="55">
        <f>SUM(T45:V45)</f>
        <v>0</v>
      </c>
      <c r="X45" s="86"/>
      <c r="Y45" s="84"/>
      <c r="Z45" s="84"/>
      <c r="AA45" s="55">
        <f>SUM(X45:Z45)</f>
        <v>0</v>
      </c>
      <c r="AB45" s="61">
        <f>SUM(O45,S45,W45,AA45)</f>
        <v>0</v>
      </c>
      <c r="AC45" t="s">
        <v>22</v>
      </c>
    </row>
    <row r="46" spans="1:29" ht="12" customHeight="1" x14ac:dyDescent="0.15">
      <c r="A46" s="4"/>
      <c r="B46" s="372"/>
      <c r="C46" s="440"/>
      <c r="D46" s="441"/>
      <c r="E46" s="441"/>
      <c r="F46" s="441"/>
      <c r="G46" s="441"/>
      <c r="H46" s="441"/>
      <c r="I46" s="441"/>
      <c r="J46" s="442"/>
      <c r="K46" s="16" t="s">
        <v>19</v>
      </c>
      <c r="L46" s="85"/>
      <c r="M46" s="85"/>
      <c r="N46" s="85"/>
      <c r="O46" s="56">
        <f>SUM(L46:N46)</f>
        <v>0</v>
      </c>
      <c r="P46" s="87"/>
      <c r="Q46" s="85"/>
      <c r="R46" s="85"/>
      <c r="S46" s="56">
        <f>SUM(P46:R46)</f>
        <v>0</v>
      </c>
      <c r="T46" s="87"/>
      <c r="U46" s="85"/>
      <c r="V46" s="85"/>
      <c r="W46" s="56">
        <f>SUM(T46:V46)</f>
        <v>0</v>
      </c>
      <c r="X46" s="87"/>
      <c r="Y46" s="85"/>
      <c r="Z46" s="85"/>
      <c r="AA46" s="56">
        <f>SUM(X46:Z46)</f>
        <v>0</v>
      </c>
      <c r="AB46" s="62">
        <f>SUM(O46,S46,W46,AA46)</f>
        <v>0</v>
      </c>
    </row>
    <row r="47" spans="1:29" ht="32.25" customHeight="1" thickBot="1" x14ac:dyDescent="0.2">
      <c r="A47" s="4"/>
      <c r="B47" s="373"/>
      <c r="C47" s="433" t="s">
        <v>40</v>
      </c>
      <c r="D47" s="433"/>
      <c r="E47" s="434"/>
      <c r="F47" s="435"/>
      <c r="G47" s="435"/>
      <c r="H47" s="435"/>
      <c r="I47" s="435"/>
      <c r="J47" s="436"/>
      <c r="K47" s="54"/>
      <c r="L47" s="57" t="e">
        <f>IF(ABS(1-O46/O45)&gt;0.1,"記入⇒","")</f>
        <v>#DIV/0!</v>
      </c>
      <c r="M47" s="437"/>
      <c r="N47" s="438"/>
      <c r="O47" s="439"/>
      <c r="P47" s="58" t="e">
        <f>IF(ABS(1-S46/S45)&gt;0.1,"記入⇒","")</f>
        <v>#DIV/0!</v>
      </c>
      <c r="Q47" s="437"/>
      <c r="R47" s="438"/>
      <c r="S47" s="439"/>
      <c r="T47" s="58" t="e">
        <f>IF(ABS(1-W46/W45)&gt;0.1,"記入⇒","")</f>
        <v>#DIV/0!</v>
      </c>
      <c r="U47" s="437"/>
      <c r="V47" s="438"/>
      <c r="W47" s="439"/>
      <c r="X47" s="58" t="e">
        <f>IF(ABS(1-AA46/AA45)&gt;0.1,"記入⇒","")</f>
        <v>#DIV/0!</v>
      </c>
      <c r="Y47" s="437"/>
      <c r="Z47" s="438"/>
      <c r="AA47" s="439"/>
      <c r="AB47" s="65"/>
    </row>
    <row r="48" spans="1:29" ht="12" customHeight="1" x14ac:dyDescent="0.15">
      <c r="A48" s="4"/>
      <c r="B48" s="371">
        <v>16</v>
      </c>
      <c r="C48" s="430" t="s">
        <v>50</v>
      </c>
      <c r="D48" s="431"/>
      <c r="E48" s="431"/>
      <c r="F48" s="431"/>
      <c r="G48" s="431"/>
      <c r="H48" s="431"/>
      <c r="I48" s="431"/>
      <c r="J48" s="432"/>
      <c r="K48" s="15" t="s">
        <v>39</v>
      </c>
      <c r="L48" s="84"/>
      <c r="M48" s="84"/>
      <c r="N48" s="84"/>
      <c r="O48" s="55">
        <f>SUM(L48:N48)</f>
        <v>0</v>
      </c>
      <c r="P48" s="86"/>
      <c r="Q48" s="84"/>
      <c r="R48" s="84"/>
      <c r="S48" s="55">
        <f>SUM(P48:R48)</f>
        <v>0</v>
      </c>
      <c r="T48" s="86"/>
      <c r="U48" s="84"/>
      <c r="V48" s="84"/>
      <c r="W48" s="55">
        <f>SUM(T48:V48)</f>
        <v>0</v>
      </c>
      <c r="X48" s="86"/>
      <c r="Y48" s="84"/>
      <c r="Z48" s="84"/>
      <c r="AA48" s="55">
        <f>SUM(X48:Z48)</f>
        <v>0</v>
      </c>
      <c r="AB48" s="61">
        <f>SUM(O48,S48,W48,AA48)</f>
        <v>0</v>
      </c>
      <c r="AC48" t="s">
        <v>22</v>
      </c>
    </row>
    <row r="49" spans="1:29" ht="12" customHeight="1" x14ac:dyDescent="0.15">
      <c r="A49" s="4"/>
      <c r="B49" s="372"/>
      <c r="C49" s="440"/>
      <c r="D49" s="441"/>
      <c r="E49" s="441"/>
      <c r="F49" s="441"/>
      <c r="G49" s="441"/>
      <c r="H49" s="441"/>
      <c r="I49" s="441"/>
      <c r="J49" s="442"/>
      <c r="K49" s="16" t="s">
        <v>19</v>
      </c>
      <c r="L49" s="85"/>
      <c r="M49" s="85"/>
      <c r="N49" s="85"/>
      <c r="O49" s="56">
        <f>SUM(L49:N49)</f>
        <v>0</v>
      </c>
      <c r="P49" s="87"/>
      <c r="Q49" s="85"/>
      <c r="R49" s="85"/>
      <c r="S49" s="56">
        <f>SUM(P49:R49)</f>
        <v>0</v>
      </c>
      <c r="T49" s="87"/>
      <c r="U49" s="85"/>
      <c r="V49" s="85"/>
      <c r="W49" s="56">
        <f>SUM(T49:V49)</f>
        <v>0</v>
      </c>
      <c r="X49" s="87"/>
      <c r="Y49" s="85"/>
      <c r="Z49" s="85"/>
      <c r="AA49" s="56">
        <f>SUM(X49:Z49)</f>
        <v>0</v>
      </c>
      <c r="AB49" s="62">
        <f>SUM(O49,S49,W49,AA49)</f>
        <v>0</v>
      </c>
    </row>
    <row r="50" spans="1:29" ht="32.25" customHeight="1" thickBot="1" x14ac:dyDescent="0.2">
      <c r="A50" s="4"/>
      <c r="B50" s="373"/>
      <c r="C50" s="433" t="s">
        <v>40</v>
      </c>
      <c r="D50" s="433"/>
      <c r="E50" s="434"/>
      <c r="F50" s="435"/>
      <c r="G50" s="435"/>
      <c r="H50" s="435"/>
      <c r="I50" s="435"/>
      <c r="J50" s="436"/>
      <c r="K50" s="54"/>
      <c r="L50" s="57" t="e">
        <f>IF(ABS(1-O49/O48)&gt;0.1,"記入⇒","")</f>
        <v>#DIV/0!</v>
      </c>
      <c r="M50" s="437"/>
      <c r="N50" s="438"/>
      <c r="O50" s="439"/>
      <c r="P50" s="58" t="e">
        <f>IF(ABS(1-S49/S48)&gt;0.1,"記入⇒","")</f>
        <v>#DIV/0!</v>
      </c>
      <c r="Q50" s="437"/>
      <c r="R50" s="438"/>
      <c r="S50" s="439"/>
      <c r="T50" s="58" t="e">
        <f>IF(ABS(1-W49/W48)&gt;0.1,"記入⇒","")</f>
        <v>#DIV/0!</v>
      </c>
      <c r="U50" s="437"/>
      <c r="V50" s="438"/>
      <c r="W50" s="439"/>
      <c r="X50" s="58" t="e">
        <f>IF(ABS(1-AA49/AA48)&gt;0.1,"記入⇒","")</f>
        <v>#DIV/0!</v>
      </c>
      <c r="Y50" s="437"/>
      <c r="Z50" s="438"/>
      <c r="AA50" s="439"/>
      <c r="AB50" s="65"/>
    </row>
    <row r="51" spans="1:29" ht="12" customHeight="1" x14ac:dyDescent="0.15">
      <c r="A51" s="4"/>
      <c r="B51" s="371">
        <v>17</v>
      </c>
      <c r="C51" s="430" t="s">
        <v>50</v>
      </c>
      <c r="D51" s="431"/>
      <c r="E51" s="431"/>
      <c r="F51" s="431"/>
      <c r="G51" s="431"/>
      <c r="H51" s="431"/>
      <c r="I51" s="431"/>
      <c r="J51" s="432"/>
      <c r="K51" s="15" t="s">
        <v>39</v>
      </c>
      <c r="L51" s="84"/>
      <c r="M51" s="84"/>
      <c r="N51" s="84"/>
      <c r="O51" s="55">
        <f>SUM(L51:N51)</f>
        <v>0</v>
      </c>
      <c r="P51" s="86"/>
      <c r="Q51" s="84"/>
      <c r="R51" s="84"/>
      <c r="S51" s="55">
        <f>SUM(P51:R51)</f>
        <v>0</v>
      </c>
      <c r="T51" s="86"/>
      <c r="U51" s="84"/>
      <c r="V51" s="84"/>
      <c r="W51" s="55">
        <f>SUM(T51:V51)</f>
        <v>0</v>
      </c>
      <c r="X51" s="86"/>
      <c r="Y51" s="84"/>
      <c r="Z51" s="84"/>
      <c r="AA51" s="55">
        <f>SUM(X51:Z51)</f>
        <v>0</v>
      </c>
      <c r="AB51" s="61">
        <f>SUM(O51,S51,W51,AA51)</f>
        <v>0</v>
      </c>
      <c r="AC51" t="s">
        <v>22</v>
      </c>
    </row>
    <row r="52" spans="1:29" ht="12" customHeight="1" x14ac:dyDescent="0.15">
      <c r="A52" s="4"/>
      <c r="B52" s="372"/>
      <c r="C52" s="440"/>
      <c r="D52" s="441"/>
      <c r="E52" s="441"/>
      <c r="F52" s="441"/>
      <c r="G52" s="441"/>
      <c r="H52" s="441"/>
      <c r="I52" s="441"/>
      <c r="J52" s="442"/>
      <c r="K52" s="16" t="s">
        <v>19</v>
      </c>
      <c r="L52" s="85"/>
      <c r="M52" s="85"/>
      <c r="N52" s="85"/>
      <c r="O52" s="56">
        <f>SUM(L52:N52)</f>
        <v>0</v>
      </c>
      <c r="P52" s="87"/>
      <c r="Q52" s="85"/>
      <c r="R52" s="85"/>
      <c r="S52" s="56">
        <f>SUM(P52:R52)</f>
        <v>0</v>
      </c>
      <c r="T52" s="87"/>
      <c r="U52" s="85"/>
      <c r="V52" s="85"/>
      <c r="W52" s="56">
        <f>SUM(T52:V52)</f>
        <v>0</v>
      </c>
      <c r="X52" s="87"/>
      <c r="Y52" s="85"/>
      <c r="Z52" s="85"/>
      <c r="AA52" s="56">
        <f>SUM(X52:Z52)</f>
        <v>0</v>
      </c>
      <c r="AB52" s="62">
        <f>SUM(O52,S52,W52,AA52)</f>
        <v>0</v>
      </c>
    </row>
    <row r="53" spans="1:29" ht="32.25" customHeight="1" thickBot="1" x14ac:dyDescent="0.2">
      <c r="A53" s="4"/>
      <c r="B53" s="373"/>
      <c r="C53" s="433" t="s">
        <v>40</v>
      </c>
      <c r="D53" s="433"/>
      <c r="E53" s="434"/>
      <c r="F53" s="435"/>
      <c r="G53" s="435"/>
      <c r="H53" s="435"/>
      <c r="I53" s="435"/>
      <c r="J53" s="436"/>
      <c r="K53" s="54"/>
      <c r="L53" s="57" t="e">
        <f>IF(ABS(1-O52/O51)&gt;0.1,"記入⇒","")</f>
        <v>#DIV/0!</v>
      </c>
      <c r="M53" s="437"/>
      <c r="N53" s="438"/>
      <c r="O53" s="439"/>
      <c r="P53" s="58" t="e">
        <f>IF(ABS(1-S52/S51)&gt;0.1,"記入⇒","")</f>
        <v>#DIV/0!</v>
      </c>
      <c r="Q53" s="437"/>
      <c r="R53" s="438"/>
      <c r="S53" s="439"/>
      <c r="T53" s="58" t="e">
        <f>IF(ABS(1-W52/W51)&gt;0.1,"記入⇒","")</f>
        <v>#DIV/0!</v>
      </c>
      <c r="U53" s="437"/>
      <c r="V53" s="438"/>
      <c r="W53" s="439"/>
      <c r="X53" s="58" t="e">
        <f>IF(ABS(1-AA52/AA51)&gt;0.1,"記入⇒","")</f>
        <v>#DIV/0!</v>
      </c>
      <c r="Y53" s="437"/>
      <c r="Z53" s="438"/>
      <c r="AA53" s="439"/>
      <c r="AB53" s="65"/>
    </row>
    <row r="54" spans="1:29" ht="12" customHeight="1" x14ac:dyDescent="0.15">
      <c r="A54" s="4"/>
      <c r="B54" s="371">
        <v>18</v>
      </c>
      <c r="C54" s="430" t="s">
        <v>50</v>
      </c>
      <c r="D54" s="431"/>
      <c r="E54" s="431"/>
      <c r="F54" s="431"/>
      <c r="G54" s="431"/>
      <c r="H54" s="431"/>
      <c r="I54" s="431"/>
      <c r="J54" s="432"/>
      <c r="K54" s="15" t="s">
        <v>39</v>
      </c>
      <c r="L54" s="84"/>
      <c r="M54" s="84"/>
      <c r="N54" s="84"/>
      <c r="O54" s="55">
        <f>SUM(L54:N54)</f>
        <v>0</v>
      </c>
      <c r="P54" s="86"/>
      <c r="Q54" s="84"/>
      <c r="R54" s="84"/>
      <c r="S54" s="55">
        <f>SUM(P54:R54)</f>
        <v>0</v>
      </c>
      <c r="T54" s="86"/>
      <c r="U54" s="84"/>
      <c r="V54" s="84"/>
      <c r="W54" s="55">
        <f>SUM(T54:V54)</f>
        <v>0</v>
      </c>
      <c r="X54" s="86"/>
      <c r="Y54" s="84"/>
      <c r="Z54" s="84"/>
      <c r="AA54" s="55">
        <f>SUM(X54:Z54)</f>
        <v>0</v>
      </c>
      <c r="AB54" s="61">
        <f>SUM(O54,S54,W54,AA54)</f>
        <v>0</v>
      </c>
      <c r="AC54" t="s">
        <v>22</v>
      </c>
    </row>
    <row r="55" spans="1:29" ht="12" customHeight="1" x14ac:dyDescent="0.15">
      <c r="A55" s="4"/>
      <c r="B55" s="372"/>
      <c r="C55" s="440"/>
      <c r="D55" s="441"/>
      <c r="E55" s="441"/>
      <c r="F55" s="441"/>
      <c r="G55" s="441"/>
      <c r="H55" s="441"/>
      <c r="I55" s="441"/>
      <c r="J55" s="442"/>
      <c r="K55" s="16" t="s">
        <v>19</v>
      </c>
      <c r="L55" s="85"/>
      <c r="M55" s="85"/>
      <c r="N55" s="85"/>
      <c r="O55" s="56">
        <f>SUM(L55:N55)</f>
        <v>0</v>
      </c>
      <c r="P55" s="87"/>
      <c r="Q55" s="85"/>
      <c r="R55" s="85"/>
      <c r="S55" s="56">
        <f>SUM(P55:R55)</f>
        <v>0</v>
      </c>
      <c r="T55" s="87"/>
      <c r="U55" s="85"/>
      <c r="V55" s="85"/>
      <c r="W55" s="56">
        <f>SUM(T55:V55)</f>
        <v>0</v>
      </c>
      <c r="X55" s="87"/>
      <c r="Y55" s="85"/>
      <c r="Z55" s="85"/>
      <c r="AA55" s="56">
        <f>SUM(X55:Z55)</f>
        <v>0</v>
      </c>
      <c r="AB55" s="62">
        <f>SUM(O55,S55,W55,AA55)</f>
        <v>0</v>
      </c>
    </row>
    <row r="56" spans="1:29" ht="32.25" customHeight="1" thickBot="1" x14ac:dyDescent="0.2">
      <c r="A56" s="4"/>
      <c r="B56" s="373"/>
      <c r="C56" s="433" t="s">
        <v>40</v>
      </c>
      <c r="D56" s="433"/>
      <c r="E56" s="434"/>
      <c r="F56" s="435"/>
      <c r="G56" s="435"/>
      <c r="H56" s="435"/>
      <c r="I56" s="435"/>
      <c r="J56" s="436"/>
      <c r="K56" s="54"/>
      <c r="L56" s="57" t="e">
        <f>IF(ABS(1-O55/O54)&gt;0.1,"記入⇒","")</f>
        <v>#DIV/0!</v>
      </c>
      <c r="M56" s="437"/>
      <c r="N56" s="438"/>
      <c r="O56" s="439"/>
      <c r="P56" s="58" t="e">
        <f>IF(ABS(1-S55/S54)&gt;0.1,"記入⇒","")</f>
        <v>#DIV/0!</v>
      </c>
      <c r="Q56" s="437"/>
      <c r="R56" s="438"/>
      <c r="S56" s="439"/>
      <c r="T56" s="58" t="e">
        <f>IF(ABS(1-W55/W54)&gt;0.1,"記入⇒","")</f>
        <v>#DIV/0!</v>
      </c>
      <c r="U56" s="437"/>
      <c r="V56" s="438"/>
      <c r="W56" s="439"/>
      <c r="X56" s="58" t="e">
        <f>IF(ABS(1-AA55/AA54)&gt;0.1,"記入⇒","")</f>
        <v>#DIV/0!</v>
      </c>
      <c r="Y56" s="437"/>
      <c r="Z56" s="438"/>
      <c r="AA56" s="439"/>
      <c r="AB56" s="65"/>
    </row>
    <row r="57" spans="1:29" ht="12" customHeight="1" x14ac:dyDescent="0.15">
      <c r="A57" s="4"/>
      <c r="B57" s="371">
        <v>19</v>
      </c>
      <c r="C57" s="430" t="s">
        <v>50</v>
      </c>
      <c r="D57" s="431"/>
      <c r="E57" s="431"/>
      <c r="F57" s="431"/>
      <c r="G57" s="431"/>
      <c r="H57" s="431"/>
      <c r="I57" s="431"/>
      <c r="J57" s="432"/>
      <c r="K57" s="15" t="s">
        <v>39</v>
      </c>
      <c r="L57" s="84"/>
      <c r="M57" s="84"/>
      <c r="N57" s="84"/>
      <c r="O57" s="55">
        <f>SUM(L57:N57)</f>
        <v>0</v>
      </c>
      <c r="P57" s="86"/>
      <c r="Q57" s="84"/>
      <c r="R57" s="84"/>
      <c r="S57" s="55">
        <f>SUM(P57:R57)</f>
        <v>0</v>
      </c>
      <c r="T57" s="86"/>
      <c r="U57" s="84"/>
      <c r="V57" s="84"/>
      <c r="W57" s="55">
        <f>SUM(T57:V57)</f>
        <v>0</v>
      </c>
      <c r="X57" s="86"/>
      <c r="Y57" s="84"/>
      <c r="Z57" s="84"/>
      <c r="AA57" s="55">
        <f>SUM(X57:Z57)</f>
        <v>0</v>
      </c>
      <c r="AB57" s="61">
        <f>SUM(O57,S57,W57,AA57)</f>
        <v>0</v>
      </c>
      <c r="AC57" t="s">
        <v>22</v>
      </c>
    </row>
    <row r="58" spans="1:29" ht="12" customHeight="1" x14ac:dyDescent="0.15">
      <c r="A58" s="4"/>
      <c r="B58" s="372"/>
      <c r="C58" s="440"/>
      <c r="D58" s="441"/>
      <c r="E58" s="441"/>
      <c r="F58" s="441"/>
      <c r="G58" s="441"/>
      <c r="H58" s="441"/>
      <c r="I58" s="441"/>
      <c r="J58" s="442"/>
      <c r="K58" s="16" t="s">
        <v>19</v>
      </c>
      <c r="L58" s="85"/>
      <c r="M58" s="85"/>
      <c r="N58" s="85"/>
      <c r="O58" s="56">
        <f>SUM(L58:N58)</f>
        <v>0</v>
      </c>
      <c r="P58" s="87"/>
      <c r="Q58" s="85"/>
      <c r="R58" s="85"/>
      <c r="S58" s="56">
        <f>SUM(P58:R58)</f>
        <v>0</v>
      </c>
      <c r="T58" s="87"/>
      <c r="U58" s="85"/>
      <c r="V58" s="85"/>
      <c r="W58" s="56">
        <f>SUM(T58:V58)</f>
        <v>0</v>
      </c>
      <c r="X58" s="87"/>
      <c r="Y58" s="85"/>
      <c r="Z58" s="85"/>
      <c r="AA58" s="56">
        <f>SUM(X58:Z58)</f>
        <v>0</v>
      </c>
      <c r="AB58" s="62">
        <f>SUM(O58,S58,W58,AA58)</f>
        <v>0</v>
      </c>
    </row>
    <row r="59" spans="1:29" ht="32.25" customHeight="1" thickBot="1" x14ac:dyDescent="0.2">
      <c r="A59" s="4"/>
      <c r="B59" s="373"/>
      <c r="C59" s="433" t="s">
        <v>40</v>
      </c>
      <c r="D59" s="433"/>
      <c r="E59" s="434"/>
      <c r="F59" s="435"/>
      <c r="G59" s="435"/>
      <c r="H59" s="435"/>
      <c r="I59" s="435"/>
      <c r="J59" s="436"/>
      <c r="K59" s="54"/>
      <c r="L59" s="57" t="e">
        <f>IF(ABS(1-O58/O57)&gt;0.1,"記入⇒","")</f>
        <v>#DIV/0!</v>
      </c>
      <c r="M59" s="437"/>
      <c r="N59" s="438"/>
      <c r="O59" s="439"/>
      <c r="P59" s="58" t="e">
        <f>IF(ABS(1-S58/S57)&gt;0.1,"記入⇒","")</f>
        <v>#DIV/0!</v>
      </c>
      <c r="Q59" s="437"/>
      <c r="R59" s="438"/>
      <c r="S59" s="439"/>
      <c r="T59" s="58" t="e">
        <f>IF(ABS(1-W58/W57)&gt;0.1,"記入⇒","")</f>
        <v>#DIV/0!</v>
      </c>
      <c r="U59" s="437"/>
      <c r="V59" s="438"/>
      <c r="W59" s="439"/>
      <c r="X59" s="58" t="e">
        <f>IF(ABS(1-AA58/AA57)&gt;0.1,"記入⇒","")</f>
        <v>#DIV/0!</v>
      </c>
      <c r="Y59" s="437"/>
      <c r="Z59" s="438"/>
      <c r="AA59" s="439"/>
      <c r="AB59" s="65"/>
    </row>
    <row r="60" spans="1:29" ht="12" customHeight="1" x14ac:dyDescent="0.15">
      <c r="A60" s="4"/>
      <c r="B60" s="371">
        <v>20</v>
      </c>
      <c r="C60" s="430" t="s">
        <v>50</v>
      </c>
      <c r="D60" s="431"/>
      <c r="E60" s="431"/>
      <c r="F60" s="431"/>
      <c r="G60" s="431"/>
      <c r="H60" s="431"/>
      <c r="I60" s="431"/>
      <c r="J60" s="432"/>
      <c r="K60" s="15" t="s">
        <v>39</v>
      </c>
      <c r="L60" s="84"/>
      <c r="M60" s="84"/>
      <c r="N60" s="84"/>
      <c r="O60" s="55">
        <f>SUM(L60:N60)</f>
        <v>0</v>
      </c>
      <c r="P60" s="86"/>
      <c r="Q60" s="84"/>
      <c r="R60" s="84"/>
      <c r="S60" s="55">
        <f>SUM(P60:R60)</f>
        <v>0</v>
      </c>
      <c r="T60" s="86"/>
      <c r="U60" s="84"/>
      <c r="V60" s="84"/>
      <c r="W60" s="55">
        <f>SUM(T60:V60)</f>
        <v>0</v>
      </c>
      <c r="X60" s="86"/>
      <c r="Y60" s="84"/>
      <c r="Z60" s="84"/>
      <c r="AA60" s="55">
        <f>SUM(X60:Z60)</f>
        <v>0</v>
      </c>
      <c r="AB60" s="61">
        <f>SUM(O60,S60,W60,AA60)</f>
        <v>0</v>
      </c>
      <c r="AC60" t="s">
        <v>22</v>
      </c>
    </row>
    <row r="61" spans="1:29" ht="12" customHeight="1" x14ac:dyDescent="0.15">
      <c r="A61" s="4"/>
      <c r="B61" s="372"/>
      <c r="C61" s="440"/>
      <c r="D61" s="441"/>
      <c r="E61" s="441"/>
      <c r="F61" s="441"/>
      <c r="G61" s="441"/>
      <c r="H61" s="441"/>
      <c r="I61" s="441"/>
      <c r="J61" s="442"/>
      <c r="K61" s="16" t="s">
        <v>19</v>
      </c>
      <c r="L61" s="85"/>
      <c r="M61" s="85"/>
      <c r="N61" s="85"/>
      <c r="O61" s="56">
        <f>SUM(L61:N61)</f>
        <v>0</v>
      </c>
      <c r="P61" s="87"/>
      <c r="Q61" s="85"/>
      <c r="R61" s="85"/>
      <c r="S61" s="56">
        <f>SUM(P61:R61)</f>
        <v>0</v>
      </c>
      <c r="T61" s="87"/>
      <c r="U61" s="85"/>
      <c r="V61" s="85"/>
      <c r="W61" s="56">
        <f>SUM(T61:V61)</f>
        <v>0</v>
      </c>
      <c r="X61" s="87"/>
      <c r="Y61" s="85"/>
      <c r="Z61" s="85"/>
      <c r="AA61" s="56">
        <f>SUM(X61:Z61)</f>
        <v>0</v>
      </c>
      <c r="AB61" s="62">
        <f>SUM(O61,S61,W61,AA61)</f>
        <v>0</v>
      </c>
    </row>
    <row r="62" spans="1:29" ht="32.25" customHeight="1" thickBot="1" x14ac:dyDescent="0.2">
      <c r="A62" s="4"/>
      <c r="B62" s="373"/>
      <c r="C62" s="433" t="s">
        <v>40</v>
      </c>
      <c r="D62" s="433"/>
      <c r="E62" s="434"/>
      <c r="F62" s="435"/>
      <c r="G62" s="435"/>
      <c r="H62" s="435"/>
      <c r="I62" s="435"/>
      <c r="J62" s="436"/>
      <c r="K62" s="54"/>
      <c r="L62" s="57" t="e">
        <f>IF(ABS(1-O61/O60)&gt;0.1,"記入⇒","")</f>
        <v>#DIV/0!</v>
      </c>
      <c r="M62" s="437"/>
      <c r="N62" s="438"/>
      <c r="O62" s="439"/>
      <c r="P62" s="58" t="e">
        <f>IF(ABS(1-S61/S60)&gt;0.1,"記入⇒","")</f>
        <v>#DIV/0!</v>
      </c>
      <c r="Q62" s="437"/>
      <c r="R62" s="438"/>
      <c r="S62" s="439"/>
      <c r="T62" s="58" t="e">
        <f>IF(ABS(1-W61/W60)&gt;0.1,"記入⇒","")</f>
        <v>#DIV/0!</v>
      </c>
      <c r="U62" s="437"/>
      <c r="V62" s="438"/>
      <c r="W62" s="439"/>
      <c r="X62" s="58" t="e">
        <f>IF(ABS(1-AA61/AA60)&gt;0.1,"記入⇒","")</f>
        <v>#DIV/0!</v>
      </c>
      <c r="Y62" s="437"/>
      <c r="Z62" s="438"/>
      <c r="AA62" s="439"/>
      <c r="AB62" s="65"/>
    </row>
    <row r="63" spans="1:29" ht="12" customHeight="1" x14ac:dyDescent="0.15">
      <c r="A63" s="4"/>
      <c r="B63" s="371">
        <v>21</v>
      </c>
      <c r="C63" s="430" t="s">
        <v>50</v>
      </c>
      <c r="D63" s="431"/>
      <c r="E63" s="431"/>
      <c r="F63" s="431"/>
      <c r="G63" s="431"/>
      <c r="H63" s="431"/>
      <c r="I63" s="431"/>
      <c r="J63" s="432"/>
      <c r="K63" s="15" t="s">
        <v>39</v>
      </c>
      <c r="L63" s="84"/>
      <c r="M63" s="84"/>
      <c r="N63" s="84"/>
      <c r="O63" s="55">
        <f>SUM(L63:N63)</f>
        <v>0</v>
      </c>
      <c r="P63" s="86"/>
      <c r="Q63" s="84"/>
      <c r="R63" s="84"/>
      <c r="S63" s="55">
        <f>SUM(P63:R63)</f>
        <v>0</v>
      </c>
      <c r="T63" s="86"/>
      <c r="U63" s="84"/>
      <c r="V63" s="84"/>
      <c r="W63" s="55">
        <f>SUM(T63:V63)</f>
        <v>0</v>
      </c>
      <c r="X63" s="86"/>
      <c r="Y63" s="84"/>
      <c r="Z63" s="84"/>
      <c r="AA63" s="55">
        <f>SUM(X63:Z63)</f>
        <v>0</v>
      </c>
      <c r="AB63" s="61">
        <f>SUM(O63,S63,W63,AA63)</f>
        <v>0</v>
      </c>
      <c r="AC63" t="s">
        <v>22</v>
      </c>
    </row>
    <row r="64" spans="1:29" ht="12" customHeight="1" x14ac:dyDescent="0.15">
      <c r="A64" s="4"/>
      <c r="B64" s="372"/>
      <c r="C64" s="440"/>
      <c r="D64" s="441"/>
      <c r="E64" s="441"/>
      <c r="F64" s="441"/>
      <c r="G64" s="441"/>
      <c r="H64" s="441"/>
      <c r="I64" s="441"/>
      <c r="J64" s="442"/>
      <c r="K64" s="16" t="s">
        <v>19</v>
      </c>
      <c r="L64" s="85"/>
      <c r="M64" s="85"/>
      <c r="N64" s="85"/>
      <c r="O64" s="56">
        <f>SUM(L64:N64)</f>
        <v>0</v>
      </c>
      <c r="P64" s="87"/>
      <c r="Q64" s="85"/>
      <c r="R64" s="85"/>
      <c r="S64" s="56">
        <f>SUM(P64:R64)</f>
        <v>0</v>
      </c>
      <c r="T64" s="87"/>
      <c r="U64" s="85"/>
      <c r="V64" s="85"/>
      <c r="W64" s="56">
        <f>SUM(T64:V64)</f>
        <v>0</v>
      </c>
      <c r="X64" s="87"/>
      <c r="Y64" s="85"/>
      <c r="Z64" s="85"/>
      <c r="AA64" s="56">
        <f>SUM(X64:Z64)</f>
        <v>0</v>
      </c>
      <c r="AB64" s="62">
        <f>SUM(O64,S64,W64,AA64)</f>
        <v>0</v>
      </c>
    </row>
    <row r="65" spans="1:29" ht="32.25" customHeight="1" thickBot="1" x14ac:dyDescent="0.2">
      <c r="A65" s="4"/>
      <c r="B65" s="373"/>
      <c r="C65" s="433" t="s">
        <v>40</v>
      </c>
      <c r="D65" s="433"/>
      <c r="E65" s="434"/>
      <c r="F65" s="435"/>
      <c r="G65" s="435"/>
      <c r="H65" s="435"/>
      <c r="I65" s="435"/>
      <c r="J65" s="436"/>
      <c r="K65" s="54"/>
      <c r="L65" s="57" t="e">
        <f>IF(ABS(1-O64/O63)&gt;0.1,"記入⇒","")</f>
        <v>#DIV/0!</v>
      </c>
      <c r="M65" s="437"/>
      <c r="N65" s="438"/>
      <c r="O65" s="439"/>
      <c r="P65" s="58" t="e">
        <f>IF(ABS(1-S64/S63)&gt;0.1,"記入⇒","")</f>
        <v>#DIV/0!</v>
      </c>
      <c r="Q65" s="437"/>
      <c r="R65" s="438"/>
      <c r="S65" s="439"/>
      <c r="T65" s="58" t="e">
        <f>IF(ABS(1-W64/W63)&gt;0.1,"記入⇒","")</f>
        <v>#DIV/0!</v>
      </c>
      <c r="U65" s="437"/>
      <c r="V65" s="438"/>
      <c r="W65" s="439"/>
      <c r="X65" s="58" t="e">
        <f>IF(ABS(1-AA64/AA63)&gt;0.1,"記入⇒","")</f>
        <v>#DIV/0!</v>
      </c>
      <c r="Y65" s="437"/>
      <c r="Z65" s="438"/>
      <c r="AA65" s="439"/>
      <c r="AB65" s="65"/>
    </row>
    <row r="66" spans="1:29" ht="12" customHeight="1" x14ac:dyDescent="0.15">
      <c r="A66" s="4"/>
      <c r="B66" s="371">
        <v>22</v>
      </c>
      <c r="C66" s="430" t="s">
        <v>50</v>
      </c>
      <c r="D66" s="431"/>
      <c r="E66" s="431"/>
      <c r="F66" s="431"/>
      <c r="G66" s="431"/>
      <c r="H66" s="431"/>
      <c r="I66" s="431"/>
      <c r="J66" s="432"/>
      <c r="K66" s="15" t="s">
        <v>39</v>
      </c>
      <c r="L66" s="84"/>
      <c r="M66" s="84"/>
      <c r="N66" s="84"/>
      <c r="O66" s="55">
        <f>SUM(L66:N66)</f>
        <v>0</v>
      </c>
      <c r="P66" s="86"/>
      <c r="Q66" s="84"/>
      <c r="R66" s="84"/>
      <c r="S66" s="55">
        <f>SUM(P66:R66)</f>
        <v>0</v>
      </c>
      <c r="T66" s="86"/>
      <c r="U66" s="84"/>
      <c r="V66" s="84"/>
      <c r="W66" s="55">
        <f>SUM(T66:V66)</f>
        <v>0</v>
      </c>
      <c r="X66" s="86"/>
      <c r="Y66" s="84"/>
      <c r="Z66" s="84"/>
      <c r="AA66" s="55">
        <f>SUM(X66:Z66)</f>
        <v>0</v>
      </c>
      <c r="AB66" s="61">
        <f>SUM(O66,S66,W66,AA66)</f>
        <v>0</v>
      </c>
      <c r="AC66" t="s">
        <v>22</v>
      </c>
    </row>
    <row r="67" spans="1:29" ht="12" customHeight="1" x14ac:dyDescent="0.15">
      <c r="A67" s="4"/>
      <c r="B67" s="372"/>
      <c r="C67" s="440"/>
      <c r="D67" s="441"/>
      <c r="E67" s="441"/>
      <c r="F67" s="441"/>
      <c r="G67" s="441"/>
      <c r="H67" s="441"/>
      <c r="I67" s="441"/>
      <c r="J67" s="442"/>
      <c r="K67" s="16" t="s">
        <v>19</v>
      </c>
      <c r="L67" s="85"/>
      <c r="M67" s="85"/>
      <c r="N67" s="85"/>
      <c r="O67" s="56">
        <f>SUM(L67:N67)</f>
        <v>0</v>
      </c>
      <c r="P67" s="87"/>
      <c r="Q67" s="85"/>
      <c r="R67" s="85"/>
      <c r="S67" s="56">
        <f>SUM(P67:R67)</f>
        <v>0</v>
      </c>
      <c r="T67" s="87"/>
      <c r="U67" s="85"/>
      <c r="V67" s="85"/>
      <c r="W67" s="56">
        <f>SUM(T67:V67)</f>
        <v>0</v>
      </c>
      <c r="X67" s="87"/>
      <c r="Y67" s="85"/>
      <c r="Z67" s="85"/>
      <c r="AA67" s="56">
        <f>SUM(X67:Z67)</f>
        <v>0</v>
      </c>
      <c r="AB67" s="62">
        <f>SUM(O67,S67,W67,AA67)</f>
        <v>0</v>
      </c>
    </row>
    <row r="68" spans="1:29" ht="32.25" customHeight="1" thickBot="1" x14ac:dyDescent="0.2">
      <c r="A68" s="4"/>
      <c r="B68" s="373"/>
      <c r="C68" s="433" t="s">
        <v>40</v>
      </c>
      <c r="D68" s="433"/>
      <c r="E68" s="434"/>
      <c r="F68" s="435"/>
      <c r="G68" s="435"/>
      <c r="H68" s="435"/>
      <c r="I68" s="435"/>
      <c r="J68" s="436"/>
      <c r="K68" s="54"/>
      <c r="L68" s="57" t="e">
        <f>IF(ABS(1-O67/O66)&gt;0.1,"記入⇒","")</f>
        <v>#DIV/0!</v>
      </c>
      <c r="M68" s="437"/>
      <c r="N68" s="438"/>
      <c r="O68" s="439"/>
      <c r="P68" s="58" t="e">
        <f>IF(ABS(1-S67/S66)&gt;0.1,"記入⇒","")</f>
        <v>#DIV/0!</v>
      </c>
      <c r="Q68" s="437"/>
      <c r="R68" s="438"/>
      <c r="S68" s="439"/>
      <c r="T68" s="58" t="e">
        <f>IF(ABS(1-W67/W66)&gt;0.1,"記入⇒","")</f>
        <v>#DIV/0!</v>
      </c>
      <c r="U68" s="437"/>
      <c r="V68" s="438"/>
      <c r="W68" s="439"/>
      <c r="X68" s="58" t="e">
        <f>IF(ABS(1-AA67/AA66)&gt;0.1,"記入⇒","")</f>
        <v>#DIV/0!</v>
      </c>
      <c r="Y68" s="437"/>
      <c r="Z68" s="438"/>
      <c r="AA68" s="439"/>
      <c r="AB68" s="65"/>
    </row>
    <row r="69" spans="1:29" ht="12" customHeight="1" x14ac:dyDescent="0.15">
      <c r="A69" s="4"/>
      <c r="B69" s="371">
        <v>23</v>
      </c>
      <c r="C69" s="430" t="s">
        <v>50</v>
      </c>
      <c r="D69" s="431"/>
      <c r="E69" s="431"/>
      <c r="F69" s="431"/>
      <c r="G69" s="431"/>
      <c r="H69" s="431"/>
      <c r="I69" s="431"/>
      <c r="J69" s="432"/>
      <c r="K69" s="15" t="s">
        <v>39</v>
      </c>
      <c r="L69" s="84"/>
      <c r="M69" s="84"/>
      <c r="N69" s="84"/>
      <c r="O69" s="55">
        <f>SUM(L69:N69)</f>
        <v>0</v>
      </c>
      <c r="P69" s="86"/>
      <c r="Q69" s="84"/>
      <c r="R69" s="84"/>
      <c r="S69" s="55">
        <f>SUM(P69:R69)</f>
        <v>0</v>
      </c>
      <c r="T69" s="86"/>
      <c r="U69" s="84"/>
      <c r="V69" s="84"/>
      <c r="W69" s="55">
        <f>SUM(T69:V69)</f>
        <v>0</v>
      </c>
      <c r="X69" s="86"/>
      <c r="Y69" s="84"/>
      <c r="Z69" s="84"/>
      <c r="AA69" s="55">
        <f>SUM(X69:Z69)</f>
        <v>0</v>
      </c>
      <c r="AB69" s="61">
        <f>SUM(O69,S69,W69,AA69)</f>
        <v>0</v>
      </c>
      <c r="AC69" t="s">
        <v>22</v>
      </c>
    </row>
    <row r="70" spans="1:29" ht="12" customHeight="1" x14ac:dyDescent="0.15">
      <c r="A70" s="4"/>
      <c r="B70" s="372"/>
      <c r="C70" s="440"/>
      <c r="D70" s="441"/>
      <c r="E70" s="441"/>
      <c r="F70" s="441"/>
      <c r="G70" s="441"/>
      <c r="H70" s="441"/>
      <c r="I70" s="441"/>
      <c r="J70" s="442"/>
      <c r="K70" s="16" t="s">
        <v>19</v>
      </c>
      <c r="L70" s="85"/>
      <c r="M70" s="85"/>
      <c r="N70" s="85"/>
      <c r="O70" s="56">
        <f>SUM(L70:N70)</f>
        <v>0</v>
      </c>
      <c r="P70" s="87"/>
      <c r="Q70" s="85"/>
      <c r="R70" s="85"/>
      <c r="S70" s="56">
        <f>SUM(P70:R70)</f>
        <v>0</v>
      </c>
      <c r="T70" s="87"/>
      <c r="U70" s="85"/>
      <c r="V70" s="85"/>
      <c r="W70" s="56">
        <f>SUM(T70:V70)</f>
        <v>0</v>
      </c>
      <c r="X70" s="87"/>
      <c r="Y70" s="85"/>
      <c r="Z70" s="85"/>
      <c r="AA70" s="56">
        <f>SUM(X70:Z70)</f>
        <v>0</v>
      </c>
      <c r="AB70" s="62">
        <f>SUM(O70,S70,W70,AA70)</f>
        <v>0</v>
      </c>
    </row>
    <row r="71" spans="1:29" ht="32.25" customHeight="1" thickBot="1" x14ac:dyDescent="0.2">
      <c r="A71" s="4"/>
      <c r="B71" s="373"/>
      <c r="C71" s="433" t="s">
        <v>40</v>
      </c>
      <c r="D71" s="433"/>
      <c r="E71" s="434"/>
      <c r="F71" s="435"/>
      <c r="G71" s="435"/>
      <c r="H71" s="435"/>
      <c r="I71" s="435"/>
      <c r="J71" s="436"/>
      <c r="K71" s="54"/>
      <c r="L71" s="57" t="e">
        <f>IF(ABS(1-O70/O69)&gt;0.1,"記入⇒","")</f>
        <v>#DIV/0!</v>
      </c>
      <c r="M71" s="437"/>
      <c r="N71" s="438"/>
      <c r="O71" s="439"/>
      <c r="P71" s="58" t="e">
        <f>IF(ABS(1-S70/S69)&gt;0.1,"記入⇒","")</f>
        <v>#DIV/0!</v>
      </c>
      <c r="Q71" s="437"/>
      <c r="R71" s="438"/>
      <c r="S71" s="439"/>
      <c r="T71" s="58" t="e">
        <f>IF(ABS(1-W70/W69)&gt;0.1,"記入⇒","")</f>
        <v>#DIV/0!</v>
      </c>
      <c r="U71" s="437"/>
      <c r="V71" s="438"/>
      <c r="W71" s="439"/>
      <c r="X71" s="58" t="e">
        <f>IF(ABS(1-AA70/AA69)&gt;0.1,"記入⇒","")</f>
        <v>#DIV/0!</v>
      </c>
      <c r="Y71" s="437"/>
      <c r="Z71" s="438"/>
      <c r="AA71" s="439"/>
      <c r="AB71" s="65"/>
    </row>
    <row r="72" spans="1:29" ht="12" customHeight="1" x14ac:dyDescent="0.15">
      <c r="A72" s="4"/>
      <c r="B72" s="371">
        <v>24</v>
      </c>
      <c r="C72" s="430" t="s">
        <v>50</v>
      </c>
      <c r="D72" s="431"/>
      <c r="E72" s="431"/>
      <c r="F72" s="431"/>
      <c r="G72" s="431"/>
      <c r="H72" s="431"/>
      <c r="I72" s="431"/>
      <c r="J72" s="432"/>
      <c r="K72" s="15" t="s">
        <v>39</v>
      </c>
      <c r="L72" s="84"/>
      <c r="M72" s="84"/>
      <c r="N72" s="84"/>
      <c r="O72" s="55">
        <f>SUM(L72:N72)</f>
        <v>0</v>
      </c>
      <c r="P72" s="86"/>
      <c r="Q72" s="84"/>
      <c r="R72" s="84"/>
      <c r="S72" s="55">
        <f>SUM(P72:R72)</f>
        <v>0</v>
      </c>
      <c r="T72" s="86"/>
      <c r="U72" s="84"/>
      <c r="V72" s="84"/>
      <c r="W72" s="55">
        <f>SUM(T72:V72)</f>
        <v>0</v>
      </c>
      <c r="X72" s="86"/>
      <c r="Y72" s="84"/>
      <c r="Z72" s="84"/>
      <c r="AA72" s="55">
        <f>SUM(X72:Z72)</f>
        <v>0</v>
      </c>
      <c r="AB72" s="61">
        <f>SUM(O72,S72,W72,AA72)</f>
        <v>0</v>
      </c>
      <c r="AC72" t="s">
        <v>22</v>
      </c>
    </row>
    <row r="73" spans="1:29" ht="12" customHeight="1" x14ac:dyDescent="0.15">
      <c r="A73" s="4"/>
      <c r="B73" s="372"/>
      <c r="C73" s="440"/>
      <c r="D73" s="441"/>
      <c r="E73" s="441"/>
      <c r="F73" s="441"/>
      <c r="G73" s="441"/>
      <c r="H73" s="441"/>
      <c r="I73" s="441"/>
      <c r="J73" s="442"/>
      <c r="K73" s="16" t="s">
        <v>19</v>
      </c>
      <c r="L73" s="85"/>
      <c r="M73" s="85"/>
      <c r="N73" s="85"/>
      <c r="O73" s="56">
        <f>SUM(L73:N73)</f>
        <v>0</v>
      </c>
      <c r="P73" s="87"/>
      <c r="Q73" s="85"/>
      <c r="R73" s="85"/>
      <c r="S73" s="56">
        <f>SUM(P73:R73)</f>
        <v>0</v>
      </c>
      <c r="T73" s="87"/>
      <c r="U73" s="85"/>
      <c r="V73" s="85"/>
      <c r="W73" s="56">
        <f>SUM(T73:V73)</f>
        <v>0</v>
      </c>
      <c r="X73" s="87"/>
      <c r="Y73" s="85"/>
      <c r="Z73" s="85"/>
      <c r="AA73" s="56">
        <f>SUM(X73:Z73)</f>
        <v>0</v>
      </c>
      <c r="AB73" s="62">
        <f>SUM(O73,S73,W73,AA73)</f>
        <v>0</v>
      </c>
    </row>
    <row r="74" spans="1:29" ht="32.25" customHeight="1" thickBot="1" x14ac:dyDescent="0.2">
      <c r="A74" s="4"/>
      <c r="B74" s="373"/>
      <c r="C74" s="433" t="s">
        <v>40</v>
      </c>
      <c r="D74" s="433"/>
      <c r="E74" s="434"/>
      <c r="F74" s="435"/>
      <c r="G74" s="435"/>
      <c r="H74" s="435"/>
      <c r="I74" s="435"/>
      <c r="J74" s="436"/>
      <c r="K74" s="54"/>
      <c r="L74" s="57" t="e">
        <f>IF(ABS(1-O73/O72)&gt;0.1,"記入⇒","")</f>
        <v>#DIV/0!</v>
      </c>
      <c r="M74" s="437"/>
      <c r="N74" s="438"/>
      <c r="O74" s="439"/>
      <c r="P74" s="58" t="e">
        <f>IF(ABS(1-S73/S72)&gt;0.1,"記入⇒","")</f>
        <v>#DIV/0!</v>
      </c>
      <c r="Q74" s="437"/>
      <c r="R74" s="438"/>
      <c r="S74" s="439"/>
      <c r="T74" s="58" t="e">
        <f>IF(ABS(1-W73/W72)&gt;0.1,"記入⇒","")</f>
        <v>#DIV/0!</v>
      </c>
      <c r="U74" s="437"/>
      <c r="V74" s="438"/>
      <c r="W74" s="439"/>
      <c r="X74" s="58" t="e">
        <f>IF(ABS(1-AA73/AA72)&gt;0.1,"記入⇒","")</f>
        <v>#DIV/0!</v>
      </c>
      <c r="Y74" s="437"/>
      <c r="Z74" s="438"/>
      <c r="AA74" s="439"/>
      <c r="AB74" s="65"/>
    </row>
    <row r="75" spans="1:29" ht="12" customHeight="1" x14ac:dyDescent="0.15">
      <c r="A75" s="4"/>
      <c r="B75" s="371">
        <v>25</v>
      </c>
      <c r="C75" s="430" t="s">
        <v>50</v>
      </c>
      <c r="D75" s="431"/>
      <c r="E75" s="431"/>
      <c r="F75" s="431"/>
      <c r="G75" s="431"/>
      <c r="H75" s="431"/>
      <c r="I75" s="431"/>
      <c r="J75" s="432"/>
      <c r="K75" s="15" t="s">
        <v>39</v>
      </c>
      <c r="L75" s="84"/>
      <c r="M75" s="84"/>
      <c r="N75" s="84"/>
      <c r="O75" s="55">
        <f>SUM(L75:N75)</f>
        <v>0</v>
      </c>
      <c r="P75" s="86"/>
      <c r="Q75" s="84"/>
      <c r="R75" s="84"/>
      <c r="S75" s="55">
        <f>SUM(P75:R75)</f>
        <v>0</v>
      </c>
      <c r="T75" s="86"/>
      <c r="U75" s="84"/>
      <c r="V75" s="84"/>
      <c r="W75" s="55">
        <f>SUM(T75:V75)</f>
        <v>0</v>
      </c>
      <c r="X75" s="86"/>
      <c r="Y75" s="84"/>
      <c r="Z75" s="84"/>
      <c r="AA75" s="55">
        <f>SUM(X75:Z75)</f>
        <v>0</v>
      </c>
      <c r="AB75" s="61">
        <f>SUM(O75,S75,W75,AA75)</f>
        <v>0</v>
      </c>
      <c r="AC75" t="s">
        <v>22</v>
      </c>
    </row>
    <row r="76" spans="1:29" ht="12" customHeight="1" x14ac:dyDescent="0.15">
      <c r="A76" s="4"/>
      <c r="B76" s="372"/>
      <c r="C76" s="440"/>
      <c r="D76" s="441"/>
      <c r="E76" s="441"/>
      <c r="F76" s="441"/>
      <c r="G76" s="441"/>
      <c r="H76" s="441"/>
      <c r="I76" s="441"/>
      <c r="J76" s="442"/>
      <c r="K76" s="16" t="s">
        <v>19</v>
      </c>
      <c r="L76" s="85"/>
      <c r="M76" s="85"/>
      <c r="N76" s="85"/>
      <c r="O76" s="56">
        <f>SUM(L76:N76)</f>
        <v>0</v>
      </c>
      <c r="P76" s="87"/>
      <c r="Q76" s="85"/>
      <c r="R76" s="85"/>
      <c r="S76" s="56">
        <f>SUM(P76:R76)</f>
        <v>0</v>
      </c>
      <c r="T76" s="87"/>
      <c r="U76" s="85"/>
      <c r="V76" s="85"/>
      <c r="W76" s="56">
        <f>SUM(T76:V76)</f>
        <v>0</v>
      </c>
      <c r="X76" s="87"/>
      <c r="Y76" s="85"/>
      <c r="Z76" s="85"/>
      <c r="AA76" s="56">
        <f>SUM(X76:Z76)</f>
        <v>0</v>
      </c>
      <c r="AB76" s="62">
        <f>SUM(O76,S76,W76,AA76)</f>
        <v>0</v>
      </c>
    </row>
    <row r="77" spans="1:29" ht="32.25" customHeight="1" thickBot="1" x14ac:dyDescent="0.2">
      <c r="A77" s="4"/>
      <c r="B77" s="373"/>
      <c r="C77" s="433" t="s">
        <v>40</v>
      </c>
      <c r="D77" s="433"/>
      <c r="E77" s="434"/>
      <c r="F77" s="435"/>
      <c r="G77" s="435"/>
      <c r="H77" s="435"/>
      <c r="I77" s="435"/>
      <c r="J77" s="436"/>
      <c r="K77" s="54"/>
      <c r="L77" s="57" t="e">
        <f>IF(ABS(1-O76/O75)&gt;0.1,"記入⇒","")</f>
        <v>#DIV/0!</v>
      </c>
      <c r="M77" s="437"/>
      <c r="N77" s="438"/>
      <c r="O77" s="439"/>
      <c r="P77" s="58" t="e">
        <f>IF(ABS(1-S76/S75)&gt;0.1,"記入⇒","")</f>
        <v>#DIV/0!</v>
      </c>
      <c r="Q77" s="437"/>
      <c r="R77" s="438"/>
      <c r="S77" s="439"/>
      <c r="T77" s="58" t="e">
        <f>IF(ABS(1-W76/W75)&gt;0.1,"記入⇒","")</f>
        <v>#DIV/0!</v>
      </c>
      <c r="U77" s="437"/>
      <c r="V77" s="438"/>
      <c r="W77" s="439"/>
      <c r="X77" s="58" t="e">
        <f>IF(ABS(1-AA76/AA75)&gt;0.1,"記入⇒","")</f>
        <v>#DIV/0!</v>
      </c>
      <c r="Y77" s="437"/>
      <c r="Z77" s="438"/>
      <c r="AA77" s="439"/>
      <c r="AB77" s="65"/>
    </row>
    <row r="78" spans="1:29" ht="12" customHeight="1" x14ac:dyDescent="0.15">
      <c r="A78" s="4"/>
      <c r="B78" s="371">
        <v>26</v>
      </c>
      <c r="C78" s="430" t="s">
        <v>50</v>
      </c>
      <c r="D78" s="431"/>
      <c r="E78" s="431"/>
      <c r="F78" s="431"/>
      <c r="G78" s="431"/>
      <c r="H78" s="431"/>
      <c r="I78" s="431"/>
      <c r="J78" s="432"/>
      <c r="K78" s="15" t="s">
        <v>39</v>
      </c>
      <c r="L78" s="84"/>
      <c r="M78" s="84"/>
      <c r="N78" s="84"/>
      <c r="O78" s="55">
        <f>SUM(L78:N78)</f>
        <v>0</v>
      </c>
      <c r="P78" s="86"/>
      <c r="Q78" s="84"/>
      <c r="R78" s="84"/>
      <c r="S78" s="55">
        <f>SUM(P78:R78)</f>
        <v>0</v>
      </c>
      <c r="T78" s="86"/>
      <c r="U78" s="84"/>
      <c r="V78" s="84"/>
      <c r="W78" s="55">
        <f>SUM(T78:V78)</f>
        <v>0</v>
      </c>
      <c r="X78" s="86"/>
      <c r="Y78" s="84"/>
      <c r="Z78" s="84"/>
      <c r="AA78" s="55">
        <f>SUM(X78:Z78)</f>
        <v>0</v>
      </c>
      <c r="AB78" s="61">
        <f>SUM(O78,S78,W78,AA78)</f>
        <v>0</v>
      </c>
      <c r="AC78" t="s">
        <v>22</v>
      </c>
    </row>
    <row r="79" spans="1:29" ht="12" customHeight="1" x14ac:dyDescent="0.15">
      <c r="A79" s="4"/>
      <c r="B79" s="372"/>
      <c r="C79" s="440"/>
      <c r="D79" s="441"/>
      <c r="E79" s="441"/>
      <c r="F79" s="441"/>
      <c r="G79" s="441"/>
      <c r="H79" s="441"/>
      <c r="I79" s="441"/>
      <c r="J79" s="442"/>
      <c r="K79" s="16" t="s">
        <v>19</v>
      </c>
      <c r="L79" s="85"/>
      <c r="M79" s="85"/>
      <c r="N79" s="85"/>
      <c r="O79" s="56">
        <f>SUM(L79:N79)</f>
        <v>0</v>
      </c>
      <c r="P79" s="87"/>
      <c r="Q79" s="85"/>
      <c r="R79" s="85"/>
      <c r="S79" s="56">
        <f>SUM(P79:R79)</f>
        <v>0</v>
      </c>
      <c r="T79" s="87"/>
      <c r="U79" s="85"/>
      <c r="V79" s="85"/>
      <c r="W79" s="56">
        <f>SUM(T79:V79)</f>
        <v>0</v>
      </c>
      <c r="X79" s="87"/>
      <c r="Y79" s="85"/>
      <c r="Z79" s="85"/>
      <c r="AA79" s="56">
        <f>SUM(X79:Z79)</f>
        <v>0</v>
      </c>
      <c r="AB79" s="62">
        <f>SUM(O79,S79,W79,AA79)</f>
        <v>0</v>
      </c>
    </row>
    <row r="80" spans="1:29" ht="32.25" customHeight="1" thickBot="1" x14ac:dyDescent="0.2">
      <c r="A80" s="4"/>
      <c r="B80" s="373"/>
      <c r="C80" s="433" t="s">
        <v>40</v>
      </c>
      <c r="D80" s="433"/>
      <c r="E80" s="434"/>
      <c r="F80" s="435"/>
      <c r="G80" s="435"/>
      <c r="H80" s="435"/>
      <c r="I80" s="435"/>
      <c r="J80" s="436"/>
      <c r="K80" s="54"/>
      <c r="L80" s="57" t="e">
        <f>IF(ABS(1-O79/O78)&gt;0.1,"記入⇒","")</f>
        <v>#DIV/0!</v>
      </c>
      <c r="M80" s="437"/>
      <c r="N80" s="438"/>
      <c r="O80" s="439"/>
      <c r="P80" s="58" t="e">
        <f>IF(ABS(1-S79/S78)&gt;0.1,"記入⇒","")</f>
        <v>#DIV/0!</v>
      </c>
      <c r="Q80" s="437"/>
      <c r="R80" s="438"/>
      <c r="S80" s="439"/>
      <c r="T80" s="58" t="e">
        <f>IF(ABS(1-W79/W78)&gt;0.1,"記入⇒","")</f>
        <v>#DIV/0!</v>
      </c>
      <c r="U80" s="437"/>
      <c r="V80" s="438"/>
      <c r="W80" s="439"/>
      <c r="X80" s="58" t="e">
        <f>IF(ABS(1-AA79/AA78)&gt;0.1,"記入⇒","")</f>
        <v>#DIV/0!</v>
      </c>
      <c r="Y80" s="437"/>
      <c r="Z80" s="438"/>
      <c r="AA80" s="439"/>
      <c r="AB80" s="65"/>
    </row>
    <row r="81" spans="1:29" ht="12" customHeight="1" x14ac:dyDescent="0.15">
      <c r="A81" s="4"/>
      <c r="B81" s="371">
        <v>27</v>
      </c>
      <c r="C81" s="430" t="s">
        <v>50</v>
      </c>
      <c r="D81" s="431"/>
      <c r="E81" s="431"/>
      <c r="F81" s="431"/>
      <c r="G81" s="431"/>
      <c r="H81" s="431"/>
      <c r="I81" s="431"/>
      <c r="J81" s="432"/>
      <c r="K81" s="15" t="s">
        <v>39</v>
      </c>
      <c r="L81" s="84"/>
      <c r="M81" s="84"/>
      <c r="N81" s="84"/>
      <c r="O81" s="55">
        <f>SUM(L81:N81)</f>
        <v>0</v>
      </c>
      <c r="P81" s="86"/>
      <c r="Q81" s="84"/>
      <c r="R81" s="84"/>
      <c r="S81" s="55">
        <f>SUM(P81:R81)</f>
        <v>0</v>
      </c>
      <c r="T81" s="86"/>
      <c r="U81" s="84"/>
      <c r="V81" s="84"/>
      <c r="W81" s="55">
        <f>SUM(T81:V81)</f>
        <v>0</v>
      </c>
      <c r="X81" s="86"/>
      <c r="Y81" s="84"/>
      <c r="Z81" s="84"/>
      <c r="AA81" s="55">
        <f>SUM(X81:Z81)</f>
        <v>0</v>
      </c>
      <c r="AB81" s="61">
        <f>SUM(O81,S81,W81,AA81)</f>
        <v>0</v>
      </c>
      <c r="AC81" t="s">
        <v>22</v>
      </c>
    </row>
    <row r="82" spans="1:29" ht="12" customHeight="1" x14ac:dyDescent="0.15">
      <c r="A82" s="4"/>
      <c r="B82" s="372"/>
      <c r="C82" s="440"/>
      <c r="D82" s="441"/>
      <c r="E82" s="441"/>
      <c r="F82" s="441"/>
      <c r="G82" s="441"/>
      <c r="H82" s="441"/>
      <c r="I82" s="441"/>
      <c r="J82" s="442"/>
      <c r="K82" s="16" t="s">
        <v>19</v>
      </c>
      <c r="L82" s="85"/>
      <c r="M82" s="85"/>
      <c r="N82" s="85"/>
      <c r="O82" s="56">
        <f>SUM(L82:N82)</f>
        <v>0</v>
      </c>
      <c r="P82" s="87"/>
      <c r="Q82" s="85"/>
      <c r="R82" s="85"/>
      <c r="S82" s="56">
        <f>SUM(P82:R82)</f>
        <v>0</v>
      </c>
      <c r="T82" s="87"/>
      <c r="U82" s="85"/>
      <c r="V82" s="85"/>
      <c r="W82" s="56">
        <f>SUM(T82:V82)</f>
        <v>0</v>
      </c>
      <c r="X82" s="87"/>
      <c r="Y82" s="85"/>
      <c r="Z82" s="85"/>
      <c r="AA82" s="56">
        <f>SUM(X82:Z82)</f>
        <v>0</v>
      </c>
      <c r="AB82" s="62">
        <f>SUM(O82,S82,W82,AA82)</f>
        <v>0</v>
      </c>
    </row>
    <row r="83" spans="1:29" ht="32.25" customHeight="1" thickBot="1" x14ac:dyDescent="0.2">
      <c r="A83" s="4"/>
      <c r="B83" s="373"/>
      <c r="C83" s="433" t="s">
        <v>40</v>
      </c>
      <c r="D83" s="433"/>
      <c r="E83" s="434"/>
      <c r="F83" s="435"/>
      <c r="G83" s="435"/>
      <c r="H83" s="435"/>
      <c r="I83" s="435"/>
      <c r="J83" s="436"/>
      <c r="K83" s="54"/>
      <c r="L83" s="57" t="e">
        <f>IF(ABS(1-O82/O81)&gt;0.1,"記入⇒","")</f>
        <v>#DIV/0!</v>
      </c>
      <c r="M83" s="437"/>
      <c r="N83" s="438"/>
      <c r="O83" s="439"/>
      <c r="P83" s="58" t="e">
        <f>IF(ABS(1-S82/S81)&gt;0.1,"記入⇒","")</f>
        <v>#DIV/0!</v>
      </c>
      <c r="Q83" s="437"/>
      <c r="R83" s="438"/>
      <c r="S83" s="439"/>
      <c r="T83" s="58" t="e">
        <f>IF(ABS(1-W82/W81)&gt;0.1,"記入⇒","")</f>
        <v>#DIV/0!</v>
      </c>
      <c r="U83" s="437"/>
      <c r="V83" s="438"/>
      <c r="W83" s="439"/>
      <c r="X83" s="58" t="e">
        <f>IF(ABS(1-AA82/AA81)&gt;0.1,"記入⇒","")</f>
        <v>#DIV/0!</v>
      </c>
      <c r="Y83" s="437"/>
      <c r="Z83" s="438"/>
      <c r="AA83" s="439"/>
      <c r="AB83" s="65"/>
    </row>
    <row r="84" spans="1:29" ht="12" customHeight="1" x14ac:dyDescent="0.15">
      <c r="A84" s="4"/>
      <c r="B84" s="371">
        <v>28</v>
      </c>
      <c r="C84" s="430" t="s">
        <v>50</v>
      </c>
      <c r="D84" s="431"/>
      <c r="E84" s="431"/>
      <c r="F84" s="431"/>
      <c r="G84" s="431"/>
      <c r="H84" s="431"/>
      <c r="I84" s="431"/>
      <c r="J84" s="432"/>
      <c r="K84" s="15" t="s">
        <v>39</v>
      </c>
      <c r="L84" s="84"/>
      <c r="M84" s="84"/>
      <c r="N84" s="84"/>
      <c r="O84" s="55">
        <f>SUM(L84:N84)</f>
        <v>0</v>
      </c>
      <c r="P84" s="86"/>
      <c r="Q84" s="84"/>
      <c r="R84" s="84"/>
      <c r="S84" s="55">
        <f>SUM(P84:R84)</f>
        <v>0</v>
      </c>
      <c r="T84" s="86"/>
      <c r="U84" s="84"/>
      <c r="V84" s="84"/>
      <c r="W84" s="55">
        <f>SUM(T84:V84)</f>
        <v>0</v>
      </c>
      <c r="X84" s="86"/>
      <c r="Y84" s="84"/>
      <c r="Z84" s="84"/>
      <c r="AA84" s="55">
        <f>SUM(X84:Z84)</f>
        <v>0</v>
      </c>
      <c r="AB84" s="61">
        <f>SUM(O84,S84,W84,AA84)</f>
        <v>0</v>
      </c>
      <c r="AC84" t="s">
        <v>22</v>
      </c>
    </row>
    <row r="85" spans="1:29" ht="12" customHeight="1" x14ac:dyDescent="0.15">
      <c r="A85" s="4"/>
      <c r="B85" s="372"/>
      <c r="C85" s="440"/>
      <c r="D85" s="441"/>
      <c r="E85" s="441"/>
      <c r="F85" s="441"/>
      <c r="G85" s="441"/>
      <c r="H85" s="441"/>
      <c r="I85" s="441"/>
      <c r="J85" s="442"/>
      <c r="K85" s="16" t="s">
        <v>19</v>
      </c>
      <c r="L85" s="85"/>
      <c r="M85" s="85"/>
      <c r="N85" s="85"/>
      <c r="O85" s="56">
        <f>SUM(L85:N85)</f>
        <v>0</v>
      </c>
      <c r="P85" s="87"/>
      <c r="Q85" s="85"/>
      <c r="R85" s="85"/>
      <c r="S85" s="56">
        <f>SUM(P85:R85)</f>
        <v>0</v>
      </c>
      <c r="T85" s="87"/>
      <c r="U85" s="85"/>
      <c r="V85" s="85"/>
      <c r="W85" s="56">
        <f>SUM(T85:V85)</f>
        <v>0</v>
      </c>
      <c r="X85" s="87"/>
      <c r="Y85" s="85"/>
      <c r="Z85" s="85"/>
      <c r="AA85" s="56">
        <f>SUM(X85:Z85)</f>
        <v>0</v>
      </c>
      <c r="AB85" s="62">
        <f>SUM(O85,S85,W85,AA85)</f>
        <v>0</v>
      </c>
    </row>
    <row r="86" spans="1:29" ht="32.25" customHeight="1" thickBot="1" x14ac:dyDescent="0.2">
      <c r="A86" s="4"/>
      <c r="B86" s="373"/>
      <c r="C86" s="433" t="s">
        <v>40</v>
      </c>
      <c r="D86" s="433"/>
      <c r="E86" s="434"/>
      <c r="F86" s="435"/>
      <c r="G86" s="435"/>
      <c r="H86" s="435"/>
      <c r="I86" s="435"/>
      <c r="J86" s="436"/>
      <c r="K86" s="54"/>
      <c r="L86" s="57" t="e">
        <f>IF(ABS(1-O85/O84)&gt;0.1,"記入⇒","")</f>
        <v>#DIV/0!</v>
      </c>
      <c r="M86" s="437"/>
      <c r="N86" s="438"/>
      <c r="O86" s="439"/>
      <c r="P86" s="58" t="e">
        <f>IF(ABS(1-S85/S84)&gt;0.1,"記入⇒","")</f>
        <v>#DIV/0!</v>
      </c>
      <c r="Q86" s="437"/>
      <c r="R86" s="438"/>
      <c r="S86" s="439"/>
      <c r="T86" s="58" t="e">
        <f>IF(ABS(1-W85/W84)&gt;0.1,"記入⇒","")</f>
        <v>#DIV/0!</v>
      </c>
      <c r="U86" s="437"/>
      <c r="V86" s="438"/>
      <c r="W86" s="439"/>
      <c r="X86" s="58" t="e">
        <f>IF(ABS(1-AA85/AA84)&gt;0.1,"記入⇒","")</f>
        <v>#DIV/0!</v>
      </c>
      <c r="Y86" s="437"/>
      <c r="Z86" s="438"/>
      <c r="AA86" s="439"/>
      <c r="AB86" s="65"/>
    </row>
    <row r="87" spans="1:29" ht="12" customHeight="1" x14ac:dyDescent="0.15">
      <c r="A87" s="4"/>
      <c r="B87" s="371">
        <v>29</v>
      </c>
      <c r="C87" s="430" t="s">
        <v>50</v>
      </c>
      <c r="D87" s="431"/>
      <c r="E87" s="431"/>
      <c r="F87" s="431"/>
      <c r="G87" s="431"/>
      <c r="H87" s="431"/>
      <c r="I87" s="431"/>
      <c r="J87" s="432"/>
      <c r="K87" s="15" t="s">
        <v>39</v>
      </c>
      <c r="L87" s="84"/>
      <c r="M87" s="84"/>
      <c r="N87" s="84"/>
      <c r="O87" s="55">
        <f>SUM(L87:N87)</f>
        <v>0</v>
      </c>
      <c r="P87" s="86"/>
      <c r="Q87" s="84"/>
      <c r="R87" s="84"/>
      <c r="S87" s="55">
        <f>SUM(P87:R87)</f>
        <v>0</v>
      </c>
      <c r="T87" s="86"/>
      <c r="U87" s="84"/>
      <c r="V87" s="84"/>
      <c r="W87" s="55">
        <f>SUM(T87:V87)</f>
        <v>0</v>
      </c>
      <c r="X87" s="86"/>
      <c r="Y87" s="84"/>
      <c r="Z87" s="84"/>
      <c r="AA87" s="55">
        <f>SUM(X87:Z87)</f>
        <v>0</v>
      </c>
      <c r="AB87" s="61">
        <f>SUM(O87,S87,W87,AA87)</f>
        <v>0</v>
      </c>
      <c r="AC87" t="s">
        <v>22</v>
      </c>
    </row>
    <row r="88" spans="1:29" ht="12" customHeight="1" x14ac:dyDescent="0.15">
      <c r="A88" s="4"/>
      <c r="B88" s="372"/>
      <c r="C88" s="440"/>
      <c r="D88" s="441"/>
      <c r="E88" s="441"/>
      <c r="F88" s="441"/>
      <c r="G88" s="441"/>
      <c r="H88" s="441"/>
      <c r="I88" s="441"/>
      <c r="J88" s="442"/>
      <c r="K88" s="16" t="s">
        <v>19</v>
      </c>
      <c r="L88" s="85"/>
      <c r="M88" s="85"/>
      <c r="N88" s="85"/>
      <c r="O88" s="56">
        <f>SUM(L88:N88)</f>
        <v>0</v>
      </c>
      <c r="P88" s="87"/>
      <c r="Q88" s="85"/>
      <c r="R88" s="85"/>
      <c r="S88" s="56">
        <f>SUM(P88:R88)</f>
        <v>0</v>
      </c>
      <c r="T88" s="87"/>
      <c r="U88" s="85"/>
      <c r="V88" s="85"/>
      <c r="W88" s="56">
        <f>SUM(T88:V88)</f>
        <v>0</v>
      </c>
      <c r="X88" s="87"/>
      <c r="Y88" s="85"/>
      <c r="Z88" s="85"/>
      <c r="AA88" s="56">
        <f>SUM(X88:Z88)</f>
        <v>0</v>
      </c>
      <c r="AB88" s="62">
        <f>SUM(O88,S88,W88,AA88)</f>
        <v>0</v>
      </c>
    </row>
    <row r="89" spans="1:29" ht="32.25" customHeight="1" thickBot="1" x14ac:dyDescent="0.2">
      <c r="A89" s="4"/>
      <c r="B89" s="373"/>
      <c r="C89" s="433" t="s">
        <v>40</v>
      </c>
      <c r="D89" s="433"/>
      <c r="E89" s="434"/>
      <c r="F89" s="435"/>
      <c r="G89" s="435"/>
      <c r="H89" s="435"/>
      <c r="I89" s="435"/>
      <c r="J89" s="436"/>
      <c r="K89" s="54"/>
      <c r="L89" s="57" t="e">
        <f>IF(ABS(1-O88/O87)&gt;0.1,"記入⇒","")</f>
        <v>#DIV/0!</v>
      </c>
      <c r="M89" s="437"/>
      <c r="N89" s="438"/>
      <c r="O89" s="439"/>
      <c r="P89" s="58" t="e">
        <f>IF(ABS(1-S88/S87)&gt;0.1,"記入⇒","")</f>
        <v>#DIV/0!</v>
      </c>
      <c r="Q89" s="437"/>
      <c r="R89" s="438"/>
      <c r="S89" s="439"/>
      <c r="T89" s="58" t="e">
        <f>IF(ABS(1-W88/W87)&gt;0.1,"記入⇒","")</f>
        <v>#DIV/0!</v>
      </c>
      <c r="U89" s="437"/>
      <c r="V89" s="438"/>
      <c r="W89" s="439"/>
      <c r="X89" s="58" t="e">
        <f>IF(ABS(1-AA88/AA87)&gt;0.1,"記入⇒","")</f>
        <v>#DIV/0!</v>
      </c>
      <c r="Y89" s="437"/>
      <c r="Z89" s="438"/>
      <c r="AA89" s="439"/>
      <c r="AB89" s="65"/>
    </row>
    <row r="90" spans="1:29" ht="12" customHeight="1" x14ac:dyDescent="0.15">
      <c r="A90" s="4"/>
      <c r="B90" s="371">
        <v>30</v>
      </c>
      <c r="C90" s="430" t="s">
        <v>50</v>
      </c>
      <c r="D90" s="431"/>
      <c r="E90" s="431"/>
      <c r="F90" s="431"/>
      <c r="G90" s="431"/>
      <c r="H90" s="431"/>
      <c r="I90" s="431"/>
      <c r="J90" s="432"/>
      <c r="K90" s="15" t="s">
        <v>39</v>
      </c>
      <c r="L90" s="84"/>
      <c r="M90" s="84"/>
      <c r="N90" s="84"/>
      <c r="O90" s="55">
        <f>SUM(L90:N90)</f>
        <v>0</v>
      </c>
      <c r="P90" s="86"/>
      <c r="Q90" s="84"/>
      <c r="R90" s="84"/>
      <c r="S90" s="55">
        <f>SUM(P90:R90)</f>
        <v>0</v>
      </c>
      <c r="T90" s="86"/>
      <c r="U90" s="84"/>
      <c r="V90" s="84"/>
      <c r="W90" s="55">
        <f>SUM(T90:V90)</f>
        <v>0</v>
      </c>
      <c r="X90" s="86"/>
      <c r="Y90" s="84"/>
      <c r="Z90" s="84"/>
      <c r="AA90" s="55">
        <f>SUM(X90:Z90)</f>
        <v>0</v>
      </c>
      <c r="AB90" s="61">
        <f>SUM(O90,S90,W90,AA90)</f>
        <v>0</v>
      </c>
      <c r="AC90" t="s">
        <v>22</v>
      </c>
    </row>
    <row r="91" spans="1:29" ht="12" customHeight="1" x14ac:dyDescent="0.15">
      <c r="A91" s="4"/>
      <c r="B91" s="372"/>
      <c r="C91" s="440"/>
      <c r="D91" s="441"/>
      <c r="E91" s="441"/>
      <c r="F91" s="441"/>
      <c r="G91" s="441"/>
      <c r="H91" s="441"/>
      <c r="I91" s="441"/>
      <c r="J91" s="442"/>
      <c r="K91" s="16" t="s">
        <v>19</v>
      </c>
      <c r="L91" s="85"/>
      <c r="M91" s="85"/>
      <c r="N91" s="85"/>
      <c r="O91" s="56">
        <f>SUM(L91:N91)</f>
        <v>0</v>
      </c>
      <c r="P91" s="87"/>
      <c r="Q91" s="85"/>
      <c r="R91" s="85"/>
      <c r="S91" s="56">
        <f>SUM(P91:R91)</f>
        <v>0</v>
      </c>
      <c r="T91" s="87"/>
      <c r="U91" s="85"/>
      <c r="V91" s="85"/>
      <c r="W91" s="56">
        <f>SUM(T91:V91)</f>
        <v>0</v>
      </c>
      <c r="X91" s="87"/>
      <c r="Y91" s="85"/>
      <c r="Z91" s="85"/>
      <c r="AA91" s="56">
        <f>SUM(X91:Z91)</f>
        <v>0</v>
      </c>
      <c r="AB91" s="62">
        <f>SUM(O91,S91,W91,AA91)</f>
        <v>0</v>
      </c>
    </row>
    <row r="92" spans="1:29" ht="32.25" customHeight="1" thickBot="1" x14ac:dyDescent="0.2">
      <c r="A92" s="4"/>
      <c r="B92" s="373"/>
      <c r="C92" s="443" t="s">
        <v>40</v>
      </c>
      <c r="D92" s="443"/>
      <c r="E92" s="444"/>
      <c r="F92" s="445"/>
      <c r="G92" s="445"/>
      <c r="H92" s="445"/>
      <c r="I92" s="445"/>
      <c r="J92" s="446"/>
      <c r="K92" s="63"/>
      <c r="L92" s="59" t="e">
        <f>IF(ABS(1-O91/O90)&gt;0.1,"記入⇒","")</f>
        <v>#DIV/0!</v>
      </c>
      <c r="M92" s="437"/>
      <c r="N92" s="438"/>
      <c r="O92" s="439"/>
      <c r="P92" s="60" t="e">
        <f>IF(ABS(1-S91/S90)&gt;0.1,"記入⇒","")</f>
        <v>#DIV/0!</v>
      </c>
      <c r="Q92" s="437"/>
      <c r="R92" s="438"/>
      <c r="S92" s="439"/>
      <c r="T92" s="60" t="e">
        <f>IF(ABS(1-W91/W90)&gt;0.1,"記入⇒","")</f>
        <v>#DIV/0!</v>
      </c>
      <c r="U92" s="437"/>
      <c r="V92" s="438"/>
      <c r="W92" s="439"/>
      <c r="X92" s="60" t="e">
        <f>IF(ABS(1-AA91/AA90)&gt;0.1,"記入⇒","")</f>
        <v>#DIV/0!</v>
      </c>
      <c r="Y92" s="437"/>
      <c r="Z92" s="438"/>
      <c r="AA92" s="439"/>
      <c r="AB92" s="64"/>
    </row>
  </sheetData>
  <sheetProtection selectLockedCells="1"/>
  <mergeCells count="272">
    <mergeCell ref="C5:D5"/>
    <mergeCell ref="E5:J5"/>
    <mergeCell ref="C4:J4"/>
    <mergeCell ref="B3:B5"/>
    <mergeCell ref="C3:J3"/>
    <mergeCell ref="C2:J2"/>
    <mergeCell ref="A1:AB1"/>
    <mergeCell ref="C43:J43"/>
    <mergeCell ref="B42:B44"/>
    <mergeCell ref="C42:J42"/>
    <mergeCell ref="C44:D44"/>
    <mergeCell ref="E44:J44"/>
    <mergeCell ref="Q41:S41"/>
    <mergeCell ref="U41:W41"/>
    <mergeCell ref="Y41:AA41"/>
    <mergeCell ref="Q38:S38"/>
    <mergeCell ref="U38:W38"/>
    <mergeCell ref="Y38:AA38"/>
    <mergeCell ref="M5:O5"/>
    <mergeCell ref="Q5:S5"/>
    <mergeCell ref="U5:W5"/>
    <mergeCell ref="Y5:AA5"/>
    <mergeCell ref="Q8:S8"/>
    <mergeCell ref="C12:J12"/>
    <mergeCell ref="B12:B14"/>
    <mergeCell ref="Y92:AA92"/>
    <mergeCell ref="C88:J88"/>
    <mergeCell ref="B81:B83"/>
    <mergeCell ref="C81:J81"/>
    <mergeCell ref="C82:J82"/>
    <mergeCell ref="C83:D83"/>
    <mergeCell ref="Y80:AA80"/>
    <mergeCell ref="C78:J78"/>
    <mergeCell ref="C73:J73"/>
    <mergeCell ref="B72:B74"/>
    <mergeCell ref="C72:J72"/>
    <mergeCell ref="C74:D74"/>
    <mergeCell ref="E74:J74"/>
    <mergeCell ref="M74:O74"/>
    <mergeCell ref="Q74:S74"/>
    <mergeCell ref="U74:W74"/>
    <mergeCell ref="Y74:AA74"/>
    <mergeCell ref="B75:B77"/>
    <mergeCell ref="C75:J75"/>
    <mergeCell ref="C76:J76"/>
    <mergeCell ref="C77:D77"/>
    <mergeCell ref="E77:J77"/>
    <mergeCell ref="M77:O77"/>
    <mergeCell ref="U8:W8"/>
    <mergeCell ref="Y8:AA8"/>
    <mergeCell ref="B9:B11"/>
    <mergeCell ref="C9:J9"/>
    <mergeCell ref="C10:J10"/>
    <mergeCell ref="C11:D11"/>
    <mergeCell ref="E11:J11"/>
    <mergeCell ref="M11:O11"/>
    <mergeCell ref="Q11:S11"/>
    <mergeCell ref="U11:W11"/>
    <mergeCell ref="B6:B8"/>
    <mergeCell ref="C6:J6"/>
    <mergeCell ref="C7:J7"/>
    <mergeCell ref="C8:D8"/>
    <mergeCell ref="E8:J8"/>
    <mergeCell ref="M8:O8"/>
    <mergeCell ref="Y11:AA11"/>
    <mergeCell ref="C22:J22"/>
    <mergeCell ref="C23:D23"/>
    <mergeCell ref="C13:J13"/>
    <mergeCell ref="C14:D14"/>
    <mergeCell ref="E14:J14"/>
    <mergeCell ref="M14:O14"/>
    <mergeCell ref="Q14:S14"/>
    <mergeCell ref="U14:W14"/>
    <mergeCell ref="Y14:AA14"/>
    <mergeCell ref="E17:J17"/>
    <mergeCell ref="M17:O17"/>
    <mergeCell ref="Q17:S17"/>
    <mergeCell ref="U17:W17"/>
    <mergeCell ref="Y17:AA17"/>
    <mergeCell ref="B15:B17"/>
    <mergeCell ref="C15:J15"/>
    <mergeCell ref="C16:J16"/>
    <mergeCell ref="C17:D17"/>
    <mergeCell ref="E23:J23"/>
    <mergeCell ref="M26:O26"/>
    <mergeCell ref="Q26:S26"/>
    <mergeCell ref="U26:W26"/>
    <mergeCell ref="Y26:AA26"/>
    <mergeCell ref="M23:O23"/>
    <mergeCell ref="Q23:S23"/>
    <mergeCell ref="U23:W23"/>
    <mergeCell ref="Y23:AA23"/>
    <mergeCell ref="B18:B20"/>
    <mergeCell ref="C19:J19"/>
    <mergeCell ref="C20:D20"/>
    <mergeCell ref="E20:J20"/>
    <mergeCell ref="M20:O20"/>
    <mergeCell ref="Q20:S20"/>
    <mergeCell ref="U20:W20"/>
    <mergeCell ref="Y20:AA20"/>
    <mergeCell ref="C18:J18"/>
    <mergeCell ref="B21:B23"/>
    <mergeCell ref="C21:J21"/>
    <mergeCell ref="C27:J27"/>
    <mergeCell ref="C29:D29"/>
    <mergeCell ref="E29:J29"/>
    <mergeCell ref="M29:O29"/>
    <mergeCell ref="Q29:S29"/>
    <mergeCell ref="C28:J28"/>
    <mergeCell ref="B24:B26"/>
    <mergeCell ref="C24:J24"/>
    <mergeCell ref="C25:J25"/>
    <mergeCell ref="C26:D26"/>
    <mergeCell ref="E26:J26"/>
    <mergeCell ref="Y35:AA35"/>
    <mergeCell ref="B36:B38"/>
    <mergeCell ref="C36:J36"/>
    <mergeCell ref="C37:J37"/>
    <mergeCell ref="C38:D38"/>
    <mergeCell ref="E38:J38"/>
    <mergeCell ref="M38:O38"/>
    <mergeCell ref="U29:W29"/>
    <mergeCell ref="Y29:AA29"/>
    <mergeCell ref="B30:B32"/>
    <mergeCell ref="C30:J30"/>
    <mergeCell ref="C31:J31"/>
    <mergeCell ref="C32:D32"/>
    <mergeCell ref="E32:J32"/>
    <mergeCell ref="M32:O32"/>
    <mergeCell ref="Q32:S32"/>
    <mergeCell ref="U32:W32"/>
    <mergeCell ref="C33:J33"/>
    <mergeCell ref="B33:B35"/>
    <mergeCell ref="C34:J34"/>
    <mergeCell ref="C35:D35"/>
    <mergeCell ref="E35:J35"/>
    <mergeCell ref="Y32:AA32"/>
    <mergeCell ref="B27:B29"/>
    <mergeCell ref="B39:B41"/>
    <mergeCell ref="C39:J39"/>
    <mergeCell ref="C40:J40"/>
    <mergeCell ref="C41:D41"/>
    <mergeCell ref="E41:J41"/>
    <mergeCell ref="M41:O41"/>
    <mergeCell ref="M35:O35"/>
    <mergeCell ref="Q35:S35"/>
    <mergeCell ref="U35:W35"/>
    <mergeCell ref="M44:O44"/>
    <mergeCell ref="Q44:S44"/>
    <mergeCell ref="U44:W44"/>
    <mergeCell ref="Y44:AA44"/>
    <mergeCell ref="B45:B47"/>
    <mergeCell ref="C45:J45"/>
    <mergeCell ref="C46:J46"/>
    <mergeCell ref="C47:D47"/>
    <mergeCell ref="E47:J47"/>
    <mergeCell ref="M47:O47"/>
    <mergeCell ref="Q47:S47"/>
    <mergeCell ref="U47:W47"/>
    <mergeCell ref="Y47:AA47"/>
    <mergeCell ref="B48:B50"/>
    <mergeCell ref="C49:J49"/>
    <mergeCell ref="C50:D50"/>
    <mergeCell ref="E50:J50"/>
    <mergeCell ref="M50:O50"/>
    <mergeCell ref="Q50:S50"/>
    <mergeCell ref="U50:W50"/>
    <mergeCell ref="Y50:AA50"/>
    <mergeCell ref="C48:J48"/>
    <mergeCell ref="E53:J53"/>
    <mergeCell ref="M53:O53"/>
    <mergeCell ref="Q53:S53"/>
    <mergeCell ref="U53:W53"/>
    <mergeCell ref="Y53:AA53"/>
    <mergeCell ref="B54:B56"/>
    <mergeCell ref="C54:J54"/>
    <mergeCell ref="C55:J55"/>
    <mergeCell ref="C56:D56"/>
    <mergeCell ref="E56:J56"/>
    <mergeCell ref="B51:B53"/>
    <mergeCell ref="C51:J51"/>
    <mergeCell ref="C52:J52"/>
    <mergeCell ref="C53:D53"/>
    <mergeCell ref="M56:O56"/>
    <mergeCell ref="Q56:S56"/>
    <mergeCell ref="U56:W56"/>
    <mergeCell ref="Y56:AA56"/>
    <mergeCell ref="B57:B59"/>
    <mergeCell ref="C57:J57"/>
    <mergeCell ref="C59:D59"/>
    <mergeCell ref="E59:J59"/>
    <mergeCell ref="M59:O59"/>
    <mergeCell ref="Q59:S59"/>
    <mergeCell ref="C58:J58"/>
    <mergeCell ref="Y65:AA65"/>
    <mergeCell ref="B66:B68"/>
    <mergeCell ref="C66:J66"/>
    <mergeCell ref="C67:J67"/>
    <mergeCell ref="C68:D68"/>
    <mergeCell ref="E68:J68"/>
    <mergeCell ref="M68:O68"/>
    <mergeCell ref="U59:W59"/>
    <mergeCell ref="Y59:AA59"/>
    <mergeCell ref="B60:B62"/>
    <mergeCell ref="C60:J60"/>
    <mergeCell ref="C61:J61"/>
    <mergeCell ref="C62:D62"/>
    <mergeCell ref="E62:J62"/>
    <mergeCell ref="M62:O62"/>
    <mergeCell ref="Q62:S62"/>
    <mergeCell ref="U62:W62"/>
    <mergeCell ref="C63:J63"/>
    <mergeCell ref="B63:B65"/>
    <mergeCell ref="C64:J64"/>
    <mergeCell ref="C65:D65"/>
    <mergeCell ref="E65:J65"/>
    <mergeCell ref="Y62:AA62"/>
    <mergeCell ref="B69:B71"/>
    <mergeCell ref="C69:J69"/>
    <mergeCell ref="C70:J70"/>
    <mergeCell ref="C71:D71"/>
    <mergeCell ref="E71:J71"/>
    <mergeCell ref="M71:O71"/>
    <mergeCell ref="M65:O65"/>
    <mergeCell ref="Q65:S65"/>
    <mergeCell ref="U65:W65"/>
    <mergeCell ref="Q71:S71"/>
    <mergeCell ref="U71:W71"/>
    <mergeCell ref="Y71:AA71"/>
    <mergeCell ref="Q68:S68"/>
    <mergeCell ref="U68:W68"/>
    <mergeCell ref="Y68:AA68"/>
    <mergeCell ref="U77:W77"/>
    <mergeCell ref="Y77:AA77"/>
    <mergeCell ref="B78:B80"/>
    <mergeCell ref="C79:J79"/>
    <mergeCell ref="C80:D80"/>
    <mergeCell ref="E80:J80"/>
    <mergeCell ref="M80:O80"/>
    <mergeCell ref="Q80:S80"/>
    <mergeCell ref="U80:W80"/>
    <mergeCell ref="Q77:S77"/>
    <mergeCell ref="E83:J83"/>
    <mergeCell ref="M83:O83"/>
    <mergeCell ref="Q83:S83"/>
    <mergeCell ref="U83:W83"/>
    <mergeCell ref="Y83:AA83"/>
    <mergeCell ref="B84:B86"/>
    <mergeCell ref="C84:J84"/>
    <mergeCell ref="C85:J85"/>
    <mergeCell ref="C86:D86"/>
    <mergeCell ref="E86:J86"/>
    <mergeCell ref="M86:O86"/>
    <mergeCell ref="Q86:S86"/>
    <mergeCell ref="U86:W86"/>
    <mergeCell ref="Y86:AA86"/>
    <mergeCell ref="B87:B89"/>
    <mergeCell ref="C87:J87"/>
    <mergeCell ref="C89:D89"/>
    <mergeCell ref="E89:J89"/>
    <mergeCell ref="M89:O89"/>
    <mergeCell ref="Q89:S89"/>
    <mergeCell ref="U89:W89"/>
    <mergeCell ref="Y89:AA89"/>
    <mergeCell ref="B90:B92"/>
    <mergeCell ref="C90:J90"/>
    <mergeCell ref="C91:J91"/>
    <mergeCell ref="C92:D92"/>
    <mergeCell ref="E92:J92"/>
    <mergeCell ref="M92:O92"/>
    <mergeCell ref="Q92:S92"/>
    <mergeCell ref="U92:W92"/>
  </mergeCells>
  <phoneticPr fontId="1"/>
  <conditionalFormatting sqref="L5 T5 X5 P5">
    <cfRule type="containsText" dxfId="59" priority="278" operator="containsText" text="⇒">
      <formula>NOT(ISERROR(SEARCH("⇒",L5)))</formula>
    </cfRule>
  </conditionalFormatting>
  <conditionalFormatting sqref="L5 P5 T5 X5">
    <cfRule type="containsText" dxfId="58" priority="274" operator="containsText" text="⇒">
      <formula>NOT(ISERROR(SEARCH("⇒",L5)))</formula>
    </cfRule>
  </conditionalFormatting>
  <conditionalFormatting sqref="L8 T8 X8 P8">
    <cfRule type="containsText" dxfId="57" priority="58" operator="containsText" text="⇒">
      <formula>NOT(ISERROR(SEARCH("⇒",L8)))</formula>
    </cfRule>
  </conditionalFormatting>
  <conditionalFormatting sqref="L8 P8 T8 X8">
    <cfRule type="containsText" dxfId="56" priority="57" operator="containsText" text="⇒">
      <formula>NOT(ISERROR(SEARCH("⇒",L8)))</formula>
    </cfRule>
  </conditionalFormatting>
  <conditionalFormatting sqref="L11 T11 X11 P11">
    <cfRule type="containsText" dxfId="55" priority="56" operator="containsText" text="⇒">
      <formula>NOT(ISERROR(SEARCH("⇒",L11)))</formula>
    </cfRule>
  </conditionalFormatting>
  <conditionalFormatting sqref="L11 P11 T11 X11">
    <cfRule type="containsText" dxfId="54" priority="55" operator="containsText" text="⇒">
      <formula>NOT(ISERROR(SEARCH("⇒",L11)))</formula>
    </cfRule>
  </conditionalFormatting>
  <conditionalFormatting sqref="L14 T14 X14 P14">
    <cfRule type="containsText" dxfId="53" priority="54" operator="containsText" text="⇒">
      <formula>NOT(ISERROR(SEARCH("⇒",L14)))</formula>
    </cfRule>
  </conditionalFormatting>
  <conditionalFormatting sqref="L14 P14 T14 X14">
    <cfRule type="containsText" dxfId="52" priority="53" operator="containsText" text="⇒">
      <formula>NOT(ISERROR(SEARCH("⇒",L14)))</formula>
    </cfRule>
  </conditionalFormatting>
  <conditionalFormatting sqref="L17 T17 X17 P17">
    <cfRule type="containsText" dxfId="51" priority="52" operator="containsText" text="⇒">
      <formula>NOT(ISERROR(SEARCH("⇒",L17)))</formula>
    </cfRule>
  </conditionalFormatting>
  <conditionalFormatting sqref="L17 P17 T17 X17">
    <cfRule type="containsText" dxfId="50" priority="51" operator="containsText" text="⇒">
      <formula>NOT(ISERROR(SEARCH("⇒",L17)))</formula>
    </cfRule>
  </conditionalFormatting>
  <conditionalFormatting sqref="L20 T20 X20 P20">
    <cfRule type="containsText" dxfId="49" priority="50" operator="containsText" text="⇒">
      <formula>NOT(ISERROR(SEARCH("⇒",L20)))</formula>
    </cfRule>
  </conditionalFormatting>
  <conditionalFormatting sqref="L20 P20 T20 X20">
    <cfRule type="containsText" dxfId="48" priority="49" operator="containsText" text="⇒">
      <formula>NOT(ISERROR(SEARCH("⇒",L20)))</formula>
    </cfRule>
  </conditionalFormatting>
  <conditionalFormatting sqref="L23 T23 X23 P23">
    <cfRule type="containsText" dxfId="47" priority="48" operator="containsText" text="⇒">
      <formula>NOT(ISERROR(SEARCH("⇒",L23)))</formula>
    </cfRule>
  </conditionalFormatting>
  <conditionalFormatting sqref="L23 P23 T23 X23">
    <cfRule type="containsText" dxfId="46" priority="47" operator="containsText" text="⇒">
      <formula>NOT(ISERROR(SEARCH("⇒",L23)))</formula>
    </cfRule>
  </conditionalFormatting>
  <conditionalFormatting sqref="L26 T26 X26 P26">
    <cfRule type="containsText" dxfId="45" priority="46" operator="containsText" text="⇒">
      <formula>NOT(ISERROR(SEARCH("⇒",L26)))</formula>
    </cfRule>
  </conditionalFormatting>
  <conditionalFormatting sqref="L26 P26 T26 X26">
    <cfRule type="containsText" dxfId="44" priority="45" operator="containsText" text="⇒">
      <formula>NOT(ISERROR(SEARCH("⇒",L26)))</formula>
    </cfRule>
  </conditionalFormatting>
  <conditionalFormatting sqref="L29 T29 X29 P29">
    <cfRule type="containsText" dxfId="43" priority="44" operator="containsText" text="⇒">
      <formula>NOT(ISERROR(SEARCH("⇒",L29)))</formula>
    </cfRule>
  </conditionalFormatting>
  <conditionalFormatting sqref="L29 P29 T29 X29">
    <cfRule type="containsText" dxfId="42" priority="43" operator="containsText" text="⇒">
      <formula>NOT(ISERROR(SEARCH("⇒",L29)))</formula>
    </cfRule>
  </conditionalFormatting>
  <conditionalFormatting sqref="L32 T32 X32 P32">
    <cfRule type="containsText" dxfId="41" priority="42" operator="containsText" text="⇒">
      <formula>NOT(ISERROR(SEARCH("⇒",L32)))</formula>
    </cfRule>
  </conditionalFormatting>
  <conditionalFormatting sqref="L32 P32 T32 X32">
    <cfRule type="containsText" dxfId="40" priority="41" operator="containsText" text="⇒">
      <formula>NOT(ISERROR(SEARCH("⇒",L32)))</formula>
    </cfRule>
  </conditionalFormatting>
  <conditionalFormatting sqref="L35 T35 X35 P35">
    <cfRule type="containsText" dxfId="39" priority="40" operator="containsText" text="⇒">
      <formula>NOT(ISERROR(SEARCH("⇒",L35)))</formula>
    </cfRule>
  </conditionalFormatting>
  <conditionalFormatting sqref="L35 P35 T35 X35">
    <cfRule type="containsText" dxfId="38" priority="39" operator="containsText" text="⇒">
      <formula>NOT(ISERROR(SEARCH("⇒",L35)))</formula>
    </cfRule>
  </conditionalFormatting>
  <conditionalFormatting sqref="L38 T38 X38 P38">
    <cfRule type="containsText" dxfId="37" priority="38" operator="containsText" text="⇒">
      <formula>NOT(ISERROR(SEARCH("⇒",L38)))</formula>
    </cfRule>
  </conditionalFormatting>
  <conditionalFormatting sqref="L38 P38 T38 X38">
    <cfRule type="containsText" dxfId="36" priority="37" operator="containsText" text="⇒">
      <formula>NOT(ISERROR(SEARCH("⇒",L38)))</formula>
    </cfRule>
  </conditionalFormatting>
  <conditionalFormatting sqref="L41 T41 X41 P41">
    <cfRule type="containsText" dxfId="35" priority="36" operator="containsText" text="⇒">
      <formula>NOT(ISERROR(SEARCH("⇒",L41)))</formula>
    </cfRule>
  </conditionalFormatting>
  <conditionalFormatting sqref="L41 P41 T41 X41">
    <cfRule type="containsText" dxfId="34" priority="35" operator="containsText" text="⇒">
      <formula>NOT(ISERROR(SEARCH("⇒",L41)))</formula>
    </cfRule>
  </conditionalFormatting>
  <conditionalFormatting sqref="L44 T44 X44 P44">
    <cfRule type="containsText" dxfId="33" priority="34" operator="containsText" text="⇒">
      <formula>NOT(ISERROR(SEARCH("⇒",L44)))</formula>
    </cfRule>
  </conditionalFormatting>
  <conditionalFormatting sqref="L44 P44 T44 X44">
    <cfRule type="containsText" dxfId="32" priority="33" operator="containsText" text="⇒">
      <formula>NOT(ISERROR(SEARCH("⇒",L44)))</formula>
    </cfRule>
  </conditionalFormatting>
  <conditionalFormatting sqref="L47 T47 X47 P47">
    <cfRule type="containsText" dxfId="31" priority="32" operator="containsText" text="⇒">
      <formula>NOT(ISERROR(SEARCH("⇒",L47)))</formula>
    </cfRule>
  </conditionalFormatting>
  <conditionalFormatting sqref="L47 P47 T47 X47">
    <cfRule type="containsText" dxfId="30" priority="31" operator="containsText" text="⇒">
      <formula>NOT(ISERROR(SEARCH("⇒",L47)))</formula>
    </cfRule>
  </conditionalFormatting>
  <conditionalFormatting sqref="L50 T50 X50 P50">
    <cfRule type="containsText" dxfId="29" priority="30" operator="containsText" text="⇒">
      <formula>NOT(ISERROR(SEARCH("⇒",L50)))</formula>
    </cfRule>
  </conditionalFormatting>
  <conditionalFormatting sqref="L50 P50 T50 X50">
    <cfRule type="containsText" dxfId="28" priority="29" operator="containsText" text="⇒">
      <formula>NOT(ISERROR(SEARCH("⇒",L50)))</formula>
    </cfRule>
  </conditionalFormatting>
  <conditionalFormatting sqref="L53 T53 X53 P53">
    <cfRule type="containsText" dxfId="27" priority="28" operator="containsText" text="⇒">
      <formula>NOT(ISERROR(SEARCH("⇒",L53)))</formula>
    </cfRule>
  </conditionalFormatting>
  <conditionalFormatting sqref="L53 P53 T53 X53">
    <cfRule type="containsText" dxfId="26" priority="27" operator="containsText" text="⇒">
      <formula>NOT(ISERROR(SEARCH("⇒",L53)))</formula>
    </cfRule>
  </conditionalFormatting>
  <conditionalFormatting sqref="L56 T56 X56 P56">
    <cfRule type="containsText" dxfId="25" priority="26" operator="containsText" text="⇒">
      <formula>NOT(ISERROR(SEARCH("⇒",L56)))</formula>
    </cfRule>
  </conditionalFormatting>
  <conditionalFormatting sqref="L56 P56 T56 X56">
    <cfRule type="containsText" dxfId="24" priority="25" operator="containsText" text="⇒">
      <formula>NOT(ISERROR(SEARCH("⇒",L56)))</formula>
    </cfRule>
  </conditionalFormatting>
  <conditionalFormatting sqref="L59 T59 X59 P59">
    <cfRule type="containsText" dxfId="23" priority="24" operator="containsText" text="⇒">
      <formula>NOT(ISERROR(SEARCH("⇒",L59)))</formula>
    </cfRule>
  </conditionalFormatting>
  <conditionalFormatting sqref="L59 P59 T59 X59">
    <cfRule type="containsText" dxfId="22" priority="23" operator="containsText" text="⇒">
      <formula>NOT(ISERROR(SEARCH("⇒",L59)))</formula>
    </cfRule>
  </conditionalFormatting>
  <conditionalFormatting sqref="L62 T62 X62 P62">
    <cfRule type="containsText" dxfId="21" priority="22" operator="containsText" text="⇒">
      <formula>NOT(ISERROR(SEARCH("⇒",L62)))</formula>
    </cfRule>
  </conditionalFormatting>
  <conditionalFormatting sqref="L62 P62 T62 X62">
    <cfRule type="containsText" dxfId="20" priority="21" operator="containsText" text="⇒">
      <formula>NOT(ISERROR(SEARCH("⇒",L62)))</formula>
    </cfRule>
  </conditionalFormatting>
  <conditionalFormatting sqref="L65 T65 X65 P65">
    <cfRule type="containsText" dxfId="19" priority="20" operator="containsText" text="⇒">
      <formula>NOT(ISERROR(SEARCH("⇒",L65)))</formula>
    </cfRule>
  </conditionalFormatting>
  <conditionalFormatting sqref="L65 P65 T65 X65">
    <cfRule type="containsText" dxfId="18" priority="19" operator="containsText" text="⇒">
      <formula>NOT(ISERROR(SEARCH("⇒",L65)))</formula>
    </cfRule>
  </conditionalFormatting>
  <conditionalFormatting sqref="L68 T68 X68 P68">
    <cfRule type="containsText" dxfId="17" priority="18" operator="containsText" text="⇒">
      <formula>NOT(ISERROR(SEARCH("⇒",L68)))</formula>
    </cfRule>
  </conditionalFormatting>
  <conditionalFormatting sqref="L68 P68 T68 X68">
    <cfRule type="containsText" dxfId="16" priority="17" operator="containsText" text="⇒">
      <formula>NOT(ISERROR(SEARCH("⇒",L68)))</formula>
    </cfRule>
  </conditionalFormatting>
  <conditionalFormatting sqref="L71 T71 X71 P71">
    <cfRule type="containsText" dxfId="15" priority="16" operator="containsText" text="⇒">
      <formula>NOT(ISERROR(SEARCH("⇒",L71)))</formula>
    </cfRule>
  </conditionalFormatting>
  <conditionalFormatting sqref="L71 P71 T71 X71">
    <cfRule type="containsText" dxfId="14" priority="15" operator="containsText" text="⇒">
      <formula>NOT(ISERROR(SEARCH("⇒",L71)))</formula>
    </cfRule>
  </conditionalFormatting>
  <conditionalFormatting sqref="L74 T74 X74 P74">
    <cfRule type="containsText" dxfId="13" priority="14" operator="containsText" text="⇒">
      <formula>NOT(ISERROR(SEARCH("⇒",L74)))</formula>
    </cfRule>
  </conditionalFormatting>
  <conditionalFormatting sqref="L74 P74 T74 X74">
    <cfRule type="containsText" dxfId="12" priority="13" operator="containsText" text="⇒">
      <formula>NOT(ISERROR(SEARCH("⇒",L74)))</formula>
    </cfRule>
  </conditionalFormatting>
  <conditionalFormatting sqref="L77 T77 X77 P77">
    <cfRule type="containsText" dxfId="11" priority="12" operator="containsText" text="⇒">
      <formula>NOT(ISERROR(SEARCH("⇒",L77)))</formula>
    </cfRule>
  </conditionalFormatting>
  <conditionalFormatting sqref="L77 P77 T77 X77">
    <cfRule type="containsText" dxfId="10" priority="11" operator="containsText" text="⇒">
      <formula>NOT(ISERROR(SEARCH("⇒",L77)))</formula>
    </cfRule>
  </conditionalFormatting>
  <conditionalFormatting sqref="L80 T80 X80 P80">
    <cfRule type="containsText" dxfId="9" priority="10" operator="containsText" text="⇒">
      <formula>NOT(ISERROR(SEARCH("⇒",L80)))</formula>
    </cfRule>
  </conditionalFormatting>
  <conditionalFormatting sqref="L80 P80 T80 X80">
    <cfRule type="containsText" dxfId="8" priority="9" operator="containsText" text="⇒">
      <formula>NOT(ISERROR(SEARCH("⇒",L80)))</formula>
    </cfRule>
  </conditionalFormatting>
  <conditionalFormatting sqref="L83 T83 X83 P83">
    <cfRule type="containsText" dxfId="7" priority="8" operator="containsText" text="⇒">
      <formula>NOT(ISERROR(SEARCH("⇒",L83)))</formula>
    </cfRule>
  </conditionalFormatting>
  <conditionalFormatting sqref="L83 P83 T83 X83">
    <cfRule type="containsText" dxfId="6" priority="7" operator="containsText" text="⇒">
      <formula>NOT(ISERROR(SEARCH("⇒",L83)))</formula>
    </cfRule>
  </conditionalFormatting>
  <conditionalFormatting sqref="L86 T86 X86 P86">
    <cfRule type="containsText" dxfId="5" priority="6" operator="containsText" text="⇒">
      <formula>NOT(ISERROR(SEARCH("⇒",L86)))</formula>
    </cfRule>
  </conditionalFormatting>
  <conditionalFormatting sqref="L86 P86 T86 X86">
    <cfRule type="containsText" dxfId="4" priority="5" operator="containsText" text="⇒">
      <formula>NOT(ISERROR(SEARCH("⇒",L86)))</formula>
    </cfRule>
  </conditionalFormatting>
  <conditionalFormatting sqref="L89 T89 X89 P89">
    <cfRule type="containsText" dxfId="3" priority="4" operator="containsText" text="⇒">
      <formula>NOT(ISERROR(SEARCH("⇒",L89)))</formula>
    </cfRule>
  </conditionalFormatting>
  <conditionalFormatting sqref="L89 P89 T89 X89">
    <cfRule type="containsText" dxfId="2" priority="3" operator="containsText" text="⇒">
      <formula>NOT(ISERROR(SEARCH("⇒",L89)))</formula>
    </cfRule>
  </conditionalFormatting>
  <conditionalFormatting sqref="L92 T92 X92 P92">
    <cfRule type="containsText" dxfId="1" priority="2" operator="containsText" text="⇒">
      <formula>NOT(ISERROR(SEARCH("⇒",L92)))</formula>
    </cfRule>
  </conditionalFormatting>
  <conditionalFormatting sqref="L92 P92 T92 X92">
    <cfRule type="containsText" dxfId="0" priority="1" operator="containsText" text="⇒">
      <formula>NOT(ISERROR(SEARCH("⇒",L92)))</formula>
    </cfRule>
  </conditionalFormatting>
  <dataValidations count="1">
    <dataValidation type="list" allowBlank="1" showInputMessage="1" showErrorMessage="1" sqref="E5:J5 E92:J92 E8:J8 E11:J11 E14:J14 E17:J17 E20:J20 E23:J23 E26:J26 E29:J29 E32:J32 E35:J35 E38:J38 E41:J41 E44:J44 E47:J47 E50:J50 E53:J53 E56:J56 E59:J59 E62:J62 E65:J65 E68:J68 E71:J71 E74:J74 E77:J77 E80:J80 E83:J83 E86:J86 E89:J89" xr:uid="{00000000-0002-0000-0500-000000000000}">
      <formula1>$AG$3:$AG$13</formula1>
    </dataValidation>
  </dataValidations>
  <printOptions horizontalCentered="1"/>
  <pageMargins left="0.11811023622047245" right="0.11811023622047245" top="0.19685039370078741" bottom="0.19685039370078741" header="0.19685039370078741" footer="0.11811023622047245"/>
  <pageSetup paperSize="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一覧表!$BB$5:$BB$36</xm:f>
          </x14:formula1>
          <xm:sqref>C4:J4 C88:J88 C7:J7 C10:J10 C13:J13 C16:J16 C19:J19 C22:J22 C25:J25 C28:J28 C31:J31 C34:J34 C37:J37 C40:J40 C43:J43 C46:J46 C49:J49 C52:J52 C55:J55 C58:J58 C61:J61 C64:J64 C67:J67 C70:J70 C73:J73 C76:J76 C79:J79 C82:J82 C85:J85 C91:J91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D31"/>
  <sheetViews>
    <sheetView showGridLines="0" view="pageBreakPreview" zoomScale="85" zoomScaleNormal="100" zoomScaleSheetLayoutView="85" workbookViewId="0">
      <selection activeCell="L13" sqref="L13"/>
    </sheetView>
  </sheetViews>
  <sheetFormatPr defaultRowHeight="13.5" x14ac:dyDescent="0.15"/>
  <cols>
    <col min="1" max="3" width="1" customWidth="1"/>
    <col min="4" max="4" width="2" customWidth="1"/>
    <col min="5" max="13" width="2.875" customWidth="1"/>
    <col min="14" max="45" width="2.75" customWidth="1"/>
    <col min="46" max="55" width="2.875" customWidth="1"/>
    <col min="56" max="56" width="2.875" hidden="1" customWidth="1"/>
    <col min="57" max="88" width="2.875" customWidth="1"/>
  </cols>
  <sheetData>
    <row r="1" spans="2:56" ht="14.25" thickBot="1" x14ac:dyDescent="0.2"/>
    <row r="2" spans="2:56" ht="15" customHeight="1" thickBot="1" x14ac:dyDescent="0.2">
      <c r="B2" s="41"/>
      <c r="C2" s="41"/>
      <c r="D2" s="457" t="str">
        <f>一覧表!B1</f>
        <v>令和</v>
      </c>
      <c r="E2" s="457"/>
      <c r="F2" s="457"/>
      <c r="G2" s="457">
        <f>一覧表!E1</f>
        <v>4</v>
      </c>
      <c r="H2" s="457"/>
      <c r="I2" s="457"/>
      <c r="J2" s="459" t="s">
        <v>0</v>
      </c>
      <c r="K2" s="459"/>
      <c r="L2" s="459"/>
      <c r="M2" s="41"/>
      <c r="N2" s="41"/>
      <c r="O2" s="41"/>
      <c r="P2" s="41"/>
      <c r="Q2" s="41"/>
      <c r="R2" s="41"/>
      <c r="S2" s="42"/>
      <c r="T2" s="42"/>
      <c r="U2" s="42"/>
      <c r="V2" s="43"/>
      <c r="W2" s="43"/>
      <c r="X2" s="43"/>
      <c r="Y2" s="43"/>
      <c r="Z2" s="41"/>
      <c r="AA2" s="41"/>
      <c r="AB2" s="41"/>
      <c r="AC2" s="41"/>
      <c r="AD2" s="41"/>
      <c r="AE2" s="41"/>
      <c r="AF2" s="41" t="str">
        <f>表紙!B1</f>
        <v>令和４年４月１日版</v>
      </c>
      <c r="AG2" s="41"/>
      <c r="AH2" s="41"/>
      <c r="AI2" s="41"/>
      <c r="AJ2" s="41"/>
      <c r="AK2" s="41"/>
      <c r="AL2" s="47"/>
      <c r="AM2" s="461" t="s">
        <v>119</v>
      </c>
      <c r="AN2" s="462"/>
      <c r="AO2" s="462"/>
      <c r="AP2" s="462"/>
      <c r="AQ2" s="462"/>
      <c r="AR2" s="462"/>
      <c r="AS2" s="462"/>
      <c r="AT2" s="462"/>
      <c r="AU2" s="462"/>
      <c r="AV2" s="462"/>
      <c r="AW2" s="462"/>
      <c r="AX2" s="462"/>
      <c r="AY2" s="462"/>
      <c r="AZ2" s="462"/>
      <c r="BA2" s="462"/>
      <c r="BB2" s="462"/>
      <c r="BC2" s="463"/>
    </row>
    <row r="3" spans="2:56" ht="15" customHeight="1" thickBot="1" x14ac:dyDescent="0.2">
      <c r="B3" s="41"/>
      <c r="C3" s="69"/>
      <c r="D3" s="458"/>
      <c r="E3" s="458"/>
      <c r="F3" s="458"/>
      <c r="G3" s="458"/>
      <c r="H3" s="458"/>
      <c r="I3" s="458"/>
      <c r="J3" s="460"/>
      <c r="K3" s="460"/>
      <c r="L3" s="460"/>
      <c r="M3" s="69"/>
      <c r="N3" s="69"/>
      <c r="O3" s="41"/>
      <c r="P3" s="41"/>
      <c r="Q3" s="41"/>
      <c r="R3" s="41"/>
      <c r="S3" s="42"/>
      <c r="T3" s="42"/>
      <c r="U3" s="42"/>
      <c r="V3" s="43"/>
      <c r="W3" s="43"/>
      <c r="X3" s="43"/>
      <c r="Y3" s="43"/>
      <c r="Z3" s="41"/>
      <c r="AA3" s="41"/>
      <c r="AB3" s="43"/>
      <c r="AC3" s="43"/>
      <c r="AD3" s="43"/>
      <c r="AE3" s="43"/>
      <c r="AF3" s="43"/>
      <c r="AG3" s="43"/>
      <c r="AH3" s="43"/>
      <c r="AI3" s="43"/>
      <c r="AJ3" s="43"/>
      <c r="AK3" s="44"/>
      <c r="AL3" s="48"/>
      <c r="AM3" s="464"/>
      <c r="AN3" s="465"/>
      <c r="AO3" s="465"/>
      <c r="AP3" s="465"/>
      <c r="AQ3" s="465"/>
      <c r="AR3" s="465"/>
      <c r="AS3" s="465"/>
      <c r="AT3" s="465"/>
      <c r="AU3" s="465"/>
      <c r="AV3" s="465"/>
      <c r="AW3" s="465"/>
      <c r="AX3" s="465"/>
      <c r="AY3" s="465"/>
      <c r="AZ3" s="465"/>
      <c r="BA3" s="465"/>
      <c r="BB3" s="465"/>
      <c r="BC3" s="466"/>
    </row>
    <row r="4" spans="2:56" ht="15" customHeight="1" thickBot="1" x14ac:dyDescent="0.2">
      <c r="B4" s="47"/>
      <c r="C4" s="70"/>
      <c r="D4" s="365"/>
      <c r="E4" s="366"/>
      <c r="F4" s="366"/>
      <c r="G4" s="366"/>
      <c r="H4" s="366"/>
      <c r="I4" s="366"/>
      <c r="J4" s="366"/>
      <c r="K4" s="366"/>
      <c r="L4" s="366"/>
      <c r="M4" s="366"/>
      <c r="N4" s="367"/>
      <c r="O4" s="78"/>
      <c r="P4" s="66"/>
      <c r="Q4" s="41" t="s">
        <v>126</v>
      </c>
      <c r="R4" s="41"/>
      <c r="S4" s="41"/>
      <c r="T4" s="41"/>
      <c r="U4" s="41"/>
      <c r="V4" s="41"/>
      <c r="W4" s="41"/>
      <c r="X4" s="41"/>
      <c r="Y4" s="41"/>
      <c r="Z4" s="41"/>
      <c r="AA4" s="41"/>
      <c r="AB4" s="43"/>
      <c r="AC4" s="43"/>
      <c r="AD4" s="43"/>
      <c r="AE4" s="43"/>
      <c r="AF4" s="43"/>
      <c r="AG4" s="43"/>
      <c r="AH4" s="43"/>
      <c r="AI4" s="43"/>
      <c r="AJ4" s="43"/>
      <c r="AK4" s="44"/>
      <c r="AL4" s="49"/>
      <c r="AM4" s="467" t="s">
        <v>118</v>
      </c>
      <c r="AN4" s="468"/>
      <c r="AO4" s="468"/>
      <c r="AP4" s="468"/>
      <c r="AQ4" s="468"/>
      <c r="AR4" s="468"/>
      <c r="AS4" s="468"/>
      <c r="AT4" s="468"/>
      <c r="AU4" s="468"/>
      <c r="AV4" s="468"/>
      <c r="AW4" s="468"/>
      <c r="AX4" s="468"/>
      <c r="AY4" s="468"/>
      <c r="AZ4" s="468"/>
      <c r="BA4" s="468"/>
      <c r="BB4" s="468"/>
      <c r="BC4" s="469"/>
      <c r="BD4" s="2"/>
    </row>
    <row r="5" spans="2:56" ht="15" customHeight="1" thickBot="1" x14ac:dyDescent="0.2">
      <c r="B5" s="47"/>
      <c r="C5" s="71"/>
      <c r="D5" s="368"/>
      <c r="E5" s="369"/>
      <c r="F5" s="369"/>
      <c r="G5" s="369"/>
      <c r="H5" s="369"/>
      <c r="I5" s="369"/>
      <c r="J5" s="369"/>
      <c r="K5" s="369"/>
      <c r="L5" s="369"/>
      <c r="M5" s="369"/>
      <c r="N5" s="370"/>
      <c r="O5" s="78"/>
      <c r="P5" s="67"/>
      <c r="Q5" s="41" t="s">
        <v>127</v>
      </c>
      <c r="R5" s="41"/>
      <c r="S5" s="41"/>
      <c r="T5" s="41"/>
      <c r="U5" s="45"/>
      <c r="V5" s="45"/>
      <c r="W5" s="45"/>
      <c r="X5" s="43"/>
      <c r="Y5" s="43"/>
      <c r="Z5" s="43"/>
      <c r="AA5" s="43"/>
      <c r="AB5" s="43"/>
      <c r="AC5" s="43"/>
      <c r="AD5" s="43"/>
      <c r="AE5" s="43"/>
      <c r="AF5" s="43"/>
      <c r="AG5" s="43"/>
      <c r="AH5" s="43"/>
      <c r="AI5" s="43"/>
      <c r="AJ5" s="43"/>
      <c r="AK5" s="44"/>
      <c r="AL5" s="50"/>
      <c r="AM5" s="470" t="s">
        <v>63</v>
      </c>
      <c r="AN5" s="471"/>
      <c r="AO5" s="471"/>
      <c r="AP5" s="471"/>
      <c r="AQ5" s="472"/>
      <c r="AR5" s="473">
        <f>一覧表!AK4</f>
        <v>0</v>
      </c>
      <c r="AS5" s="474"/>
      <c r="AT5" s="474"/>
      <c r="AU5" s="474"/>
      <c r="AV5" s="474"/>
      <c r="AW5" s="474"/>
      <c r="AX5" s="474"/>
      <c r="AY5" s="474"/>
      <c r="AZ5" s="474"/>
      <c r="BA5" s="474"/>
      <c r="BB5" s="474"/>
      <c r="BC5" s="475"/>
    </row>
    <row r="6" spans="2:56" ht="15" customHeight="1" thickBot="1" x14ac:dyDescent="0.2">
      <c r="B6" s="41"/>
      <c r="C6" s="51"/>
      <c r="D6" s="51"/>
      <c r="E6" s="51"/>
      <c r="F6" s="51"/>
      <c r="G6" s="51"/>
      <c r="H6" s="51"/>
      <c r="I6" s="51"/>
      <c r="J6" s="51"/>
      <c r="K6" s="51"/>
      <c r="L6" s="51"/>
      <c r="M6" s="51"/>
      <c r="N6" s="51"/>
      <c r="O6" s="41"/>
      <c r="P6" s="41"/>
      <c r="Q6" s="41"/>
      <c r="R6" s="41"/>
      <c r="S6" s="41"/>
      <c r="T6" s="41"/>
      <c r="U6" s="46"/>
      <c r="V6" s="46"/>
      <c r="W6" s="46"/>
      <c r="X6" s="41"/>
      <c r="Y6" s="41"/>
      <c r="Z6" s="41"/>
      <c r="AA6" s="41"/>
      <c r="AB6" s="41"/>
      <c r="AC6" s="41"/>
      <c r="AD6" s="41"/>
      <c r="AE6" s="41"/>
      <c r="AF6" s="41"/>
      <c r="AG6" s="41"/>
      <c r="AH6" s="41"/>
      <c r="AI6" s="46"/>
      <c r="AJ6" s="46"/>
      <c r="AK6" s="44"/>
      <c r="AL6" s="50"/>
      <c r="AM6" s="448" t="s">
        <v>9</v>
      </c>
      <c r="AN6" s="449"/>
      <c r="AO6" s="449"/>
      <c r="AP6" s="449"/>
      <c r="AQ6" s="450"/>
      <c r="AR6" s="451">
        <f>一覧表!AK5</f>
        <v>0</v>
      </c>
      <c r="AS6" s="452"/>
      <c r="AT6" s="452"/>
      <c r="AU6" s="452"/>
      <c r="AV6" s="453"/>
      <c r="AW6" s="454" t="s">
        <v>10</v>
      </c>
      <c r="AX6" s="455"/>
      <c r="AY6" s="451">
        <f>一覧表!AR5</f>
        <v>0</v>
      </c>
      <c r="AZ6" s="452"/>
      <c r="BA6" s="452"/>
      <c r="BB6" s="452"/>
      <c r="BC6" s="456"/>
    </row>
    <row r="7" spans="2:56" ht="15" customHeight="1" x14ac:dyDescent="0.15"/>
    <row r="8" spans="2:56" ht="15" customHeight="1" x14ac:dyDescent="0.15"/>
    <row r="9" spans="2:56" ht="21.75" customHeight="1" x14ac:dyDescent="0.15"/>
    <row r="10" spans="2:56" ht="21.75" customHeight="1" x14ac:dyDescent="0.15"/>
    <row r="11" spans="2:56" ht="21.75" customHeight="1" x14ac:dyDescent="0.15"/>
    <row r="12" spans="2:56" ht="21.75" customHeight="1" x14ac:dyDescent="0.15"/>
    <row r="13" spans="2:56" ht="21.75" customHeight="1" x14ac:dyDescent="0.15"/>
    <row r="14" spans="2:56" ht="21.75" customHeight="1" x14ac:dyDescent="0.15"/>
    <row r="15" spans="2:56" ht="21.75" customHeight="1" x14ac:dyDescent="0.15"/>
    <row r="16" spans="2:56" ht="21.75" customHeight="1" x14ac:dyDescent="0.15"/>
    <row r="17" ht="21.75" customHeight="1" x14ac:dyDescent="0.15"/>
    <row r="18" ht="21.75" customHeight="1" x14ac:dyDescent="0.15"/>
    <row r="19" ht="21.75" customHeight="1" x14ac:dyDescent="0.15"/>
    <row r="20" ht="21.75" customHeight="1" x14ac:dyDescent="0.15"/>
    <row r="21" ht="21.75" customHeight="1" x14ac:dyDescent="0.15"/>
    <row r="22" ht="21.75" customHeight="1" x14ac:dyDescent="0.15"/>
    <row r="23" ht="21.75" customHeight="1" x14ac:dyDescent="0.15"/>
    <row r="24" ht="21.75" customHeight="1" x14ac:dyDescent="0.15"/>
    <row r="25" ht="21.75" customHeight="1" x14ac:dyDescent="0.15"/>
    <row r="26" ht="21.75" customHeight="1" x14ac:dyDescent="0.15"/>
    <row r="27" ht="21.75" customHeight="1" x14ac:dyDescent="0.15"/>
    <row r="28" ht="21.75" customHeight="1" x14ac:dyDescent="0.15"/>
    <row r="29" ht="21.75" customHeight="1" x14ac:dyDescent="0.15"/>
    <row r="30" ht="21.75" customHeight="1" x14ac:dyDescent="0.15"/>
    <row r="31" ht="21.75" customHeight="1" x14ac:dyDescent="0.15"/>
  </sheetData>
  <sheetProtection selectLockedCells="1"/>
  <mergeCells count="12">
    <mergeCell ref="AM6:AQ6"/>
    <mergeCell ref="AR6:AV6"/>
    <mergeCell ref="AW6:AX6"/>
    <mergeCell ref="AY6:BC6"/>
    <mergeCell ref="D2:F3"/>
    <mergeCell ref="G2:I3"/>
    <mergeCell ref="J2:L3"/>
    <mergeCell ref="AM2:BC3"/>
    <mergeCell ref="AM4:BC4"/>
    <mergeCell ref="AM5:AQ5"/>
    <mergeCell ref="AR5:BC5"/>
    <mergeCell ref="D4:N5"/>
  </mergeCells>
  <phoneticPr fontId="1"/>
  <pageMargins left="0.11811023622047245" right="0.11811023622047245" top="0.19685039370078741" bottom="0.19685039370078741" header="0.19685039370078741" footer="0.11811023622047245"/>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一覧表</vt:lpstr>
      <vt:lpstr>A表</vt:lpstr>
      <vt:lpstr>B表</vt:lpstr>
      <vt:lpstr>C表</vt:lpstr>
      <vt:lpstr>Ｄ表 </vt:lpstr>
      <vt:lpstr>【作業シート①】各様式タイトル部分</vt:lpstr>
      <vt:lpstr>【作業シート①】各様式タイトル部分!Print_Area</vt:lpstr>
      <vt:lpstr>A表!Print_Area</vt:lpstr>
      <vt:lpstr>B表!Print_Area</vt:lpstr>
      <vt:lpstr>C表!Print_Area</vt:lpstr>
      <vt:lpstr>'Ｄ表 '!Print_Area</vt:lpstr>
      <vt:lpstr>一覧表!Print_Area</vt:lpstr>
      <vt:lpstr>表紙!Print_Area</vt:lpstr>
    </vt:vector>
  </TitlesOfParts>
  <Company>武蔵野市役所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環境政策課</cp:lastModifiedBy>
  <cp:lastPrinted>2019-02-06T00:06:47Z</cp:lastPrinted>
  <dcterms:created xsi:type="dcterms:W3CDTF">2016-07-07T07:45:34Z</dcterms:created>
  <dcterms:modified xsi:type="dcterms:W3CDTF">2022-03-09T02:27:12Z</dcterms:modified>
</cp:coreProperties>
</file>